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jamiecaplan/Documents/CURRENT CONTRACTS/MA LHMP MEMA/COMMUNITIES/HARVARD/"/>
    </mc:Choice>
  </mc:AlternateContent>
  <xr:revisionPtr revIDLastSave="0" documentId="13_ncr:1_{4597574F-7761-3C49-8207-43704AFFBE7B}" xr6:coauthVersionLast="47" xr6:coauthVersionMax="47" xr10:uidLastSave="{00000000-0000-0000-0000-000000000000}"/>
  <bookViews>
    <workbookView xWindow="200" yWindow="500" windowWidth="27740" windowHeight="22520" tabRatio="847" activeTab="3" xr2:uid="{3FF0D9F6-5F71-431F-BB93-6E8A7704EAB0}"/>
  </bookViews>
  <sheets>
    <sheet name="Previous Mitigation Actions" sheetId="1" r:id="rId1"/>
    <sheet name="MVP Recommendations" sheetId="3" r:id="rId2"/>
    <sheet name="thoughts from a resident" sheetId="4" r:id="rId3"/>
    <sheet name="2022 Actions" sheetId="5" r:id="rId4"/>
    <sheet name="Dropdown Lists" sheetId="2" state="hidden" r:id="rId5"/>
  </sheets>
  <definedNames>
    <definedName name="_xlnm._FilterDatabase" localSheetId="1" hidden="1">'MVP Recommendations'!$A$1:$D$1</definedName>
    <definedName name="_xlnm._FilterDatabase" localSheetId="0" hidden="1">'Previous Mitigation Actions'!$A$1:$P$1</definedName>
    <definedName name="_xlnm.Print_Area" localSheetId="1">'MVP Recommendations'!$A$1:$C$46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 i="5" l="1"/>
  <c r="U12" i="5"/>
  <c r="U6" i="5"/>
  <c r="U9" i="5"/>
  <c r="U2" i="5"/>
  <c r="U14" i="5"/>
  <c r="U7" i="5"/>
  <c r="U21" i="5"/>
  <c r="U11" i="5"/>
  <c r="U5" i="5"/>
  <c r="U19" i="5"/>
  <c r="U20" i="5"/>
  <c r="U8" i="5"/>
  <c r="U15" i="5"/>
  <c r="U17" i="5"/>
  <c r="U16" i="5"/>
  <c r="U13" i="5"/>
  <c r="U22" i="5"/>
  <c r="U10" i="5"/>
  <c r="U23" i="5"/>
  <c r="U18" i="5"/>
  <c r="U24" i="5"/>
  <c r="U25" i="5"/>
  <c r="U4" i="5"/>
</calcChain>
</file>

<file path=xl/sharedStrings.xml><?xml version="1.0" encoding="utf-8"?>
<sst xmlns="http://schemas.openxmlformats.org/spreadsheetml/2006/main" count="798" uniqueCount="357">
  <si>
    <t>Action #</t>
  </si>
  <si>
    <t>Action Title</t>
  </si>
  <si>
    <t>Action Description</t>
  </si>
  <si>
    <t>Mitigation Goal</t>
  </si>
  <si>
    <t>Mitigation Category</t>
  </si>
  <si>
    <t>Hazard(s) Addressed</t>
  </si>
  <si>
    <t>Estimated Cost</t>
  </si>
  <si>
    <t>Potential Funding Source</t>
  </si>
  <si>
    <t>Lead Department</t>
  </si>
  <si>
    <t>Implementation Schedule</t>
  </si>
  <si>
    <t>Priority</t>
  </si>
  <si>
    <t>Project Status</t>
  </si>
  <si>
    <t>Completed</t>
  </si>
  <si>
    <t>Completed + To Be Continued</t>
  </si>
  <si>
    <t>Partially Completed / In Progress</t>
  </si>
  <si>
    <t>Delayed</t>
  </si>
  <si>
    <t>Cancelled</t>
  </si>
  <si>
    <t>Mitigation Goals</t>
  </si>
  <si>
    <t>Local Plans &amp; Regulations</t>
  </si>
  <si>
    <t>Structure &amp; Infrastructure Projects</t>
  </si>
  <si>
    <t>Natural Systems Protection</t>
  </si>
  <si>
    <t>Education &amp; Awareness Programs</t>
  </si>
  <si>
    <t>Emergency Preparedness</t>
  </si>
  <si>
    <t>High</t>
  </si>
  <si>
    <t>Low</t>
  </si>
  <si>
    <t>Keep for Updated Plan?</t>
  </si>
  <si>
    <r>
      <t xml:space="preserve">YES - </t>
    </r>
    <r>
      <rPr>
        <i/>
        <sz val="10"/>
        <color theme="1"/>
        <rFont val="Calibri"/>
        <family val="2"/>
        <scheme val="minor"/>
      </rPr>
      <t>updated/revised description provided at right, if applicable</t>
    </r>
  </si>
  <si>
    <r>
      <t xml:space="preserve">NO - </t>
    </r>
    <r>
      <rPr>
        <i/>
        <sz val="10"/>
        <color theme="1"/>
        <rFont val="Calibri"/>
        <family val="2"/>
        <scheme val="minor"/>
      </rPr>
      <t>explanation provided at left</t>
    </r>
  </si>
  <si>
    <t>Very High</t>
  </si>
  <si>
    <t>Medium</t>
  </si>
  <si>
    <t>Current Status</t>
  </si>
  <si>
    <t>Current Status Description/Explanation</t>
  </si>
  <si>
    <t>Updated Action Title/Description (if applicable)</t>
  </si>
  <si>
    <t>TBD</t>
  </si>
  <si>
    <t>Fire Department</t>
  </si>
  <si>
    <t>Emergency Management Director</t>
  </si>
  <si>
    <t>Emergency Management Director, Fire Department</t>
  </si>
  <si>
    <t>Notes / Comments</t>
  </si>
  <si>
    <t>MVP Recommendation</t>
  </si>
  <si>
    <t>Flood Related Hazards and Geologic Hazards</t>
  </si>
  <si>
    <t>Identify Existing Shelters that are Earthquake Resistant as well as Outside of Floodplain (and Dam Inundation) Areas to ensure that shelters are available to reduce or eliminate risk to human life.</t>
  </si>
  <si>
    <t>Wildland Fire</t>
  </si>
  <si>
    <t>Building Commissioner, Emergency Management Director</t>
  </si>
  <si>
    <t>Municipal Staff</t>
  </si>
  <si>
    <t>2015-2020</t>
  </si>
  <si>
    <t>Priority
(STAPLEE Score)</t>
  </si>
  <si>
    <t>Emergency Management Planning Committee, School Facilities Manager</t>
  </si>
  <si>
    <t>All Natural Hazards</t>
  </si>
  <si>
    <t>Flood Related Hazards</t>
  </si>
  <si>
    <t>Municipal Staff. Also 75% FEMA FUNDING AVAILABLE.
Remaining 25% (non- federal)</t>
  </si>
  <si>
    <t>Municipal Staff/ FEMA HMGP
grant 75% MEMA/ FEMA</t>
  </si>
  <si>
    <t>Building Commissioner, Fire Department</t>
  </si>
  <si>
    <t>Board of Selectmen, Highway Department</t>
  </si>
  <si>
    <t>Municipal Staff/ Property Owners</t>
  </si>
  <si>
    <t>Continue participation in the National Flood Insurance Program to enable property owners to purchase insurance protection against flood losses.</t>
  </si>
  <si>
    <t>Board of Selectmen, Conservation Commission</t>
  </si>
  <si>
    <t>FEMA/ MEMA</t>
  </si>
  <si>
    <t>Contractor and Property Owners</t>
  </si>
  <si>
    <t>Atmospheric Related Hazards</t>
  </si>
  <si>
    <t>Enforce state building codes related to design loads to include wind effects generated from atmospheric related hazards.</t>
  </si>
  <si>
    <t>Identify areas with potential for brush fires to track community vulnerability by developing and maintaining a data base.</t>
  </si>
  <si>
    <t>Department of Public Works</t>
  </si>
  <si>
    <t>Utilize interactive mapping application prepared by MRPC/CMRPC to update critical infrastructure and simulate real time evacuation scenarios to mitigate hazards to the public.</t>
  </si>
  <si>
    <t>Emergency Management Director with MRPC</t>
  </si>
  <si>
    <t>Maintain "beaver diverters" and water control devices to mitigate flooding.</t>
  </si>
  <si>
    <t>Conservation Commission, Board of Selectmen, Planning Board, Emergency Management Director</t>
  </si>
  <si>
    <t>Establish Asset Management Inventory and Condition Database and Management Plan to ensure that vital equipment needed for hazards is in working condition to mitigate natural hazards.</t>
  </si>
  <si>
    <t>2018 (12 months)</t>
  </si>
  <si>
    <t>Educate property owners regarding options for mitigating their properties from flooding through outreach programs that address measures that residents can take ( i.e. installing backflow valves, securing debris, etc.)</t>
  </si>
  <si>
    <t>Municipal Staff, Conservation Commission, Board of Selectmen, Planning Board, Emergency Management Director</t>
  </si>
  <si>
    <t>Implement recommendations regarding natural hazard mitigation in existing planning documents including the master plan, five year action plan of the open space and recreation plan and the emergency evacuation plan</t>
  </si>
  <si>
    <t>Establish a Climate Vulnerability Liaison within Town government responsible for capital planning oversight.</t>
  </si>
  <si>
    <t>Create an emergency response network and a medical professional network to coordinate professional and volunteer-based emergency and medical response teams. This combined network should include Town public safety departments (police, fire, Board of Health, Council on Aging, DPW), existing or new CERTs (Civilian Emergency Response Teams), and existing volunteer organizations, such as Harvard’s Snowmobile Club.</t>
  </si>
  <si>
    <t>Highest Priority</t>
  </si>
  <si>
    <t>High Priority</t>
  </si>
  <si>
    <t>Establish and equip The Bromfield School as a stay-over shelter with a prepared management plan. Establish and equip Hildreth House as a cooling and warming shelter with amenities like phone charging and hot coffee.</t>
  </si>
  <si>
    <t>Add more alternative power sources (generators and batteries) to all municipal buildings.</t>
  </si>
  <si>
    <t>Strengthen the Town’s website for cross-cultural communication, preparation, and coordination.</t>
  </si>
  <si>
    <t>Provide opportunities for cross-cultural exchanges to connect disparate groups. Implement public awareness and education programming pertaining to farm success planning.</t>
  </si>
  <si>
    <t>Monitor, manage, maintain, and preserve public lands. Educate private land-owners on best practices for collective stewardship.</t>
  </si>
  <si>
    <t>Remove invasive plant species from conservation lands and plant native species where ecological edges and buffer zones have been disturbed.</t>
  </si>
  <si>
    <t>Provide education in systems-thinking and stewardship (i.e., fertilizers and ecological buffers.)</t>
  </si>
  <si>
    <t>Create and implement a comprehensive regional strategy for land stewardship including best practices for bittersweet removal and deer fencing.</t>
  </si>
  <si>
    <t>Support the “Pond Committee” who oversees the monitoring and management of Bare Hill Pond.</t>
  </si>
  <si>
    <t>Continue and support the work of the Board of Health which provides educational programming pertaining to public health and disease control including tick control methods.</t>
  </si>
  <si>
    <t>Provide educational programming on pollinators and pollinator habitat and the impacts of spraying for ticks and mosquitoes on pollinator species.</t>
  </si>
  <si>
    <t>Moderate Priority</t>
  </si>
  <si>
    <t>Evaluate, design, expand, and upgrade the culvert system and maintain a budget for emergency repairs and replacements.</t>
  </si>
  <si>
    <t>Evaluate, plan, and implement an expanded storm-water detention system and maintain a budget for emergency repairs and replacements.</t>
  </si>
  <si>
    <t>Adopt a by-law and seek funding for town-wide evaluation and recommendations for improving drainage and storm-water management.</t>
  </si>
  <si>
    <t>Plan for expanded emergency response capacity. Improve facilities and implement plans to coordinate the department of public works, fire, and EMT.</t>
  </si>
  <si>
    <t>Tamper roads to create crowns for water run-off.</t>
  </si>
  <si>
    <t>Implement vegetative buffers along roadsides.</t>
  </si>
  <si>
    <t>Improve erosion control.</t>
  </si>
  <si>
    <t>Create a shared information base to foster better community understanding.</t>
  </si>
  <si>
    <t>Provide educational programming on invasive species.</t>
  </si>
  <si>
    <t>Create, identify, and coordinate a “metagroup” of community groups and neighborhood organizations for improved cross-cultural communication.</t>
  </si>
  <si>
    <t>Provide education and monitor the proper disposal or conservation of older trees.</t>
  </si>
  <si>
    <t>Monitor Bare Hill Pond for algae blooms. Improve and expand infrastructure as needed.</t>
  </si>
  <si>
    <t>Provide educational programming on the rhododendron threat, soil health, integrated pest management (IPM), and inter-planting (planting companion plantings to maximize land use, reduce the impacts of disease and pests, and improve soil health).</t>
  </si>
  <si>
    <t>Lower Priority</t>
  </si>
  <si>
    <t>Evaluate road conditions and secure funding as needed to improve infrastructural resilience.</t>
  </si>
  <si>
    <t>Evaluate private septic systems to identify problematic locations. Evaluate the vulnerabilities, advantages, and funding needed to expand the Town sewer system.</t>
  </si>
  <si>
    <t>Maintain a budget for shelter supplies.</t>
  </si>
  <si>
    <t>Collate strategies for hazards pertaining to settlement patterns in small New England towns.</t>
  </si>
  <si>
    <t>Evaluate and improve road connectivity and redundancies through systems planning.</t>
  </si>
  <si>
    <t>Include Devens’ vulnerable populations in planning efforts.</t>
  </si>
  <si>
    <t>Assess and create a plan to connect all vulnerable populations to coordinate emergency response.</t>
  </si>
  <si>
    <t>Create and implement a Land Stewardship/Bare Hill Pond and Watershed Plan.</t>
  </si>
  <si>
    <t>Improve erosion control through use of silt fencing and hay bales; establish a bylaw to enforce.</t>
  </si>
  <si>
    <t>Test wells and water sources for contamination, educate the public about risks and best practices for management. Prioritize land around wetlands, ecological buffers, and groundwater resources.</t>
  </si>
  <si>
    <t>Aid the Harvard Conservation Trust and the Sudbury Valley Trustees in conserving more land and implementing more public outreach and education.</t>
  </si>
  <si>
    <t>Build aquifer cisterns and fire ponds.</t>
  </si>
  <si>
    <t>Provide educational programming pertaining to crops and farming in Harvard. Topics to include adjusting crops to the growing season, using Hoop Houses (greenhouses), transitioning to more southern varieties of apples, using nutrient sprays such as Manganese to improve calcium uptake, micro-nutrients, raised plant beds, and smudge pots to prevent frost on small farms.</t>
  </si>
  <si>
    <t>Create a community water bank and appoint an agricultural liaison for expert consultations.</t>
  </si>
  <si>
    <t>Identify all structures throughout the town that need to be Elevated above the Base-Flood Elevation. Once identified educate those property owners regarding their options for mitigation</t>
  </si>
  <si>
    <t>Increase awareness by educating property owners on actions that they can take to reduce risk to property through internet and by hosting an Open House at the Fire Department, Develop and Distribute an Educational Pamphlet on Fire Safety and Prevention (SAFE PROGRAM) (SENIOR SAFE) and wildfire prevention.</t>
  </si>
  <si>
    <t>Inventory Supplies at Existing Shelters and Develop a Needs List and Storage Requirements to ensure the available of adequate supplies during a natural hazard. Supplies must be adequate to eliminate or reduce risk to human life.</t>
  </si>
  <si>
    <t>To develop a priority list and possibly seek funding through the Hazard Mitigation Grant Program (HMGP) for the replacement of undersized culverts throughout Town to reduce or eliminate flooding risk.</t>
  </si>
  <si>
    <t>Create an implementation committee to manage the process of creating and monitor implementation of a comprehensive Climate Action Plan that would include, at minimum, the following planning modules:
- A town-wide tree/forest management plan that would address trees on public lands and public rights-of-way
- Land stewardship plan
- Invasive species planning
- An agricultural action plan
- Coordinate emergency management planning with climate change vulnerabilities that includes vulnerable populations and road system  interconnectivity</t>
  </si>
  <si>
    <t>YES - updated/revised description provided at right, if applicable</t>
  </si>
  <si>
    <t>We have all Emergency Management Equipment in a new trailer but this equipment needs to be gone through to ensure it is still good.</t>
  </si>
  <si>
    <t>Now that we have a new building commissioner the Fire Department can work with him to complete this task</t>
  </si>
  <si>
    <t>We have updated the critical infrastructure list but have not done anything else.</t>
  </si>
  <si>
    <t xml:space="preserve">To me this should be a higher priority re. flooding and why we are going after grants for this. </t>
  </si>
  <si>
    <t xml:space="preserve">Not sure I understand this one.  </t>
  </si>
  <si>
    <t xml:space="preserve">Have we done this with the by law change voted at the last town meeting. </t>
  </si>
  <si>
    <t xml:space="preserve">?  Not sure what this means. </t>
  </si>
  <si>
    <t xml:space="preserve">Not sure I understand this one . When it comes to addressing preparedness, I would like to see community organization around knowing neighbors, check-up system during storms, etc. </t>
  </si>
  <si>
    <t xml:space="preserve">I have no idea what the threat is.   Is it more than just one plant. </t>
  </si>
  <si>
    <t>Shouldn't this be a higher priority.  Supplies need to be readily available.  Otherwise like covid response - lack of supplies</t>
  </si>
  <si>
    <t>Why isn't this higher</t>
  </si>
  <si>
    <t>This should be higher for climate action plan thought not a hazard plan</t>
  </si>
  <si>
    <t>Number</t>
  </si>
  <si>
    <r>
      <t>1. Consider /Reconsider extending the town’s sewer district to residents further out from town. We </t>
    </r>
    <r>
      <rPr>
        <sz val="11"/>
        <color rgb="FF313131"/>
        <rFont val="Calibri"/>
        <family val="2"/>
      </rPr>
      <t>came across a recent article* from the Washington Post about climate change wreaking havoc on septic systems &amp; the changing conditions which challenge the assumptions those systems were designed with. Given Harvard’s high water table, it seems it might be a challenge for most residents in this town, eventually.    The article mentions that one potential approach is to tie into a public sewer system, which is something we’ve been wondering about anyway.   Is there a chance there are any plans to potentially expand Harvard’s sewer district, and extend the option to tie in to homes &amp; buildings further out from the town center ? Has this been considered recently? </t>
    </r>
  </si>
  <si>
    <t>*Here is the article which sparked our family’s conversation about this: </t>
  </si>
  <si>
    <t>https://www.washingtonpost.com/climate-environment/2022/04/12/backed-up-pipes-stinky-yards-climate-change-is-wrecking-septic-tanks/</t>
  </si>
  <si>
    <t>2. Consider expanding the town’s management and/or help with identification &amp; mitigation of sick and stressed trees.   There seems to be increasing damage from invasive pests, and effects of prior drought which seem to be affecting many trees; and those conditions appear to potentially worsen over time. </t>
  </si>
  <si>
    <t>While walking along town roads, we see a lot of near-dead but very large trees lining main roads such as Bolton Rd, which seem like an accident waiting to happen. We also heard about the tragic tree-falling accident a few years ago, which took the life of a young resident (Jessica P, “Have a Jessie Day” memorial events) , and don’t know anything beyond the archive article in the Harvard Press, which mentioned the tree appeared healthy &amp; snapped. </t>
  </si>
  <si>
    <t>We wonder if some future tragic accidents could be avoided, with a careful town-funded /subsidized examination of trees that might be unhealthy despite initial appearances  (&amp; a danger to people, homes , electrical wires, and those traveling on roads), with some help to address high-priority issues in anticipated stressful conditions, before big limbs or trunks snap &amp; fall where they may.   </t>
  </si>
  <si>
    <t>3.  Fund and facilitate, and publicize additional local incentives to incorporate solar power into their homes &amp; properties (and any highly efficient fuel alternatives), to help pick up the pace of reducing dependency on fossil fuels.  We heard about the recently expired HeatSmart program, which seemed to make a big difference at the homes of a number of community members.    Also, add solar panels to more public buildings (like on HES) &amp; available public grounds, as a matter of course moving forward &amp; ideally retrofitting any eligible high-impact existing buildings, too.  They could become educational sites as well as productive ones. Perhaps artists could get involved to help beautify areas or corridors used this way, similar to artwork exhibits or murals on community rail trails. </t>
  </si>
  <si>
    <t>4. Encourage &amp; subsidize community-coordinated  plantings , to help with climate change one backyard / front yard / school yard at a time.  Inspired by the research and work of ecologists, who make a data-driven &amp; empowering case for the positive impact communities and homeowners can make to mitigate climate change issues. (See for example this book by Douglas Tallamy, available at our library: </t>
  </si>
  <si>
    <t>https://harvard.cwmars.org/eg/opac/record/4482004?query=Natures%20best%20hope%20 )  They provide highly localized plant lists , and members of Harvard’s Garden Club could likely be engaged to help. </t>
  </si>
  <si>
    <t>5.  Equip (and/or educate &amp; enable) residents and public buildings with hyper-local emergency kits &amp; plans,  at least at a community level, addressing the most anticipated localized  issues. (Eg in CA they were mainly Earthquake kits, or Wildfire “go bags”)  It’s never fun to think about, but could be done well. (Eg not as much the focus in MA, but see “The Great Shakeout” community-wide earthquake drills </t>
  </si>
  <si>
    <t>https://www.shakeout.org and </t>
  </si>
  <si>
    <t>https://www.usgs.gov/news/featured-story/shakeout-2021-earthquake-awareness-enables-community-preparedness) </t>
  </si>
  <si>
    <r>
      <t> DPW:</t>
    </r>
    <r>
      <rPr>
        <sz val="15"/>
        <color rgb="FF000000"/>
        <rFont val="Calibri"/>
        <family val="2"/>
        <scheme val="minor"/>
      </rPr>
      <t> </t>
    </r>
    <r>
      <rPr>
        <i/>
        <sz val="15"/>
        <color rgb="FF000000"/>
        <rFont val="Bookman Old Style"/>
        <family val="1"/>
      </rPr>
      <t>“Applied for DER culvert grant on March 14, 2022 for data gathering and design costs for a culvert on Scott Rd.”</t>
    </r>
  </si>
  <si>
    <t>Critical Facilities and Infrastructure</t>
  </si>
  <si>
    <t>Action</t>
  </si>
  <si>
    <t>Goal Category</t>
  </si>
  <si>
    <t>Hazard Addressed</t>
  </si>
  <si>
    <t>Critical Facility</t>
  </si>
  <si>
    <t>#</t>
  </si>
  <si>
    <t>Install and maintain beaver management devices to mitigate flooding risk.</t>
  </si>
  <si>
    <t>Develop a robust education program for residents and business owners that includes all natural hazards, climate adaptation, and hazard mitigation.</t>
  </si>
  <si>
    <t>Update and maintain the Town managed websites with hazard mitigation and climate adaptation information.</t>
  </si>
  <si>
    <t>Develop a Climate Adaptation Plan that includes mitigation actions and is consistent with the mitigation strategy. This plan should emphasize community education and opportunities for residents to support the Town's sustainability and resiliency.</t>
  </si>
  <si>
    <t>Public Education and Outreach</t>
  </si>
  <si>
    <t>Capacity Building and Planning</t>
  </si>
  <si>
    <t>Remove invasive plant species from conservation lands and plant native species where ecological edges and buffer zones have been disturbed. Implement vegetative buffers along roadsides.</t>
  </si>
  <si>
    <t>Develop GIS data and maps relevant to agriculture (local farms in Harvard) to assist with future geospatial analysis in support of hazard mitigation and climate adaptation planning efforts.</t>
  </si>
  <si>
    <t xml:space="preserve">Adopt the 2020 MA State Model Floodplain Bylaw to assure that the Town’s current bylaws and ordinances (Zoning Bylaw Chapter 125-54) contain the necessary and proper language for compliance with the NFIP and state requirements. </t>
  </si>
  <si>
    <t>Educate property owners about how to mitigate risk to their properties such as installing backflow valves, removing debris, installing solar power, and disposing of older trees.</t>
  </si>
  <si>
    <t>Supporting Partners &amp; Departments</t>
  </si>
  <si>
    <t>Building Commissioner</t>
  </si>
  <si>
    <t>Key to Participants</t>
  </si>
  <si>
    <t>1 - Town Administration</t>
  </si>
  <si>
    <t>2 - Select Board</t>
  </si>
  <si>
    <t>3 - DPW</t>
  </si>
  <si>
    <t>4 - Fire Department/Emergency Management</t>
  </si>
  <si>
    <t>5 - Police Department</t>
  </si>
  <si>
    <t>7 - Harvard School Committee</t>
  </si>
  <si>
    <t>8 - Harvard Town Meeting</t>
  </si>
  <si>
    <t>9 - Planning Board</t>
  </si>
  <si>
    <t>10 - Conservation Commission</t>
  </si>
  <si>
    <t>11 - Board of Health</t>
  </si>
  <si>
    <t>12 - Harbormaster</t>
  </si>
  <si>
    <t>13 - Bare Hill Pond Watershed Management Committee</t>
  </si>
  <si>
    <t>14 - Agriculture Advisory Commission</t>
  </si>
  <si>
    <t>15 - Commission on Disabilities</t>
  </si>
  <si>
    <t>16 - Council on Aging</t>
  </si>
  <si>
    <t>17 - Permanent Building Committee</t>
  </si>
  <si>
    <t>18 - Transportation Advisory Committee</t>
  </si>
  <si>
    <t>19 - Water &amp; Sewer Commission</t>
  </si>
  <si>
    <t>20 - Tree Warden</t>
  </si>
  <si>
    <t>Emergency Management</t>
  </si>
  <si>
    <t>Emergency Management &amp; Police Department</t>
  </si>
  <si>
    <t>Planning Board</t>
  </si>
  <si>
    <t>DPW</t>
  </si>
  <si>
    <t>Conservation Commission</t>
  </si>
  <si>
    <t>Tree Warden &amp; Elm Commission</t>
  </si>
  <si>
    <t>Permanent Building Committee and Energy Committee</t>
  </si>
  <si>
    <t>21 - Devens Enterprise Commission</t>
  </si>
  <si>
    <t>22 - Building Commissioner/Facilities Manager</t>
  </si>
  <si>
    <t>23 - Capital Planning and Investment Committee</t>
  </si>
  <si>
    <t>24 - Floodplain Administrator (FPA)</t>
  </si>
  <si>
    <t>25 - GIS Manager</t>
  </si>
  <si>
    <t>26 - Parks &amp; Recreation Commission</t>
  </si>
  <si>
    <t>27 - Harvard Conservation Trust</t>
  </si>
  <si>
    <t>High over $100,000</t>
  </si>
  <si>
    <t>Medium $20,000-$100,000</t>
  </si>
  <si>
    <t>Low under $20,000</t>
  </si>
  <si>
    <t>Enforce state building codes.</t>
  </si>
  <si>
    <t xml:space="preserve">Develop a Medical Reserve Corps. </t>
  </si>
  <si>
    <t>All Hazards</t>
  </si>
  <si>
    <t>High Winds</t>
  </si>
  <si>
    <t>No</t>
  </si>
  <si>
    <t>Yes</t>
  </si>
  <si>
    <t>Update Town Bylaws and Zoning Bylaws to prioritize hazard mitigation, climate adaptation and resiliency.</t>
  </si>
  <si>
    <t>Incorporate Nature-based Solutions (NbS) into Town Bylaws. Update Zoning Bylaws through a series of amendments related to hazard mitigation, climate adaptation, and overall environmental sustainability. Publicize and promote effectiveness of NbS through a demonstration site and outreach materials.</t>
  </si>
  <si>
    <t>Fill vacant staff positions and increase positions to support implementation of mitigation actions and climate adaptation.</t>
  </si>
  <si>
    <t>Expand GIS capacity to support hazard mitigation and climate adaptation planning efforts.</t>
  </si>
  <si>
    <t xml:space="preserve">Expand capacity to mitigate flood risk and support the National Flood Insurance Program (NFIP) by formally designating a community Floodplain Administrator (FPA), supporting the FPA to be certified as a Certified Floodplain Manager (CFM). </t>
  </si>
  <si>
    <t xml:space="preserve">This includes designating departments/positions with specific NFIP-related roles and responsibilities, and linking those staff with proper training and educational opportunities. </t>
  </si>
  <si>
    <t>Adopt the 2020 MA State Model Floodplain Bylaw.</t>
  </si>
  <si>
    <t>Invasive species, drought, and climate change are damaging trees which increases the risk of trees toppling during storms. Educate homeowners how to be aware of sick trees on their properties.</t>
  </si>
  <si>
    <t xml:space="preserve">Expand the Town's management of trees by routinely examining trees, trimming or removing unhealthy trees, and educating the public about tree health. </t>
  </si>
  <si>
    <t>Flood</t>
  </si>
  <si>
    <t xml:space="preserve">Replace culverts based on need. </t>
  </si>
  <si>
    <t>Wildfire</t>
  </si>
  <si>
    <t>Flooding</t>
  </si>
  <si>
    <t>Flooding, Extreme Weather</t>
  </si>
  <si>
    <t>Invasive Species</t>
  </si>
  <si>
    <t>Flooding, Hurricanes/Tropical Storms, Severe Winter Storm/Nor'easter, tornadoes, Other Severe Weather</t>
  </si>
  <si>
    <t>Social</t>
  </si>
  <si>
    <t>Technical</t>
  </si>
  <si>
    <t>Administrative</t>
  </si>
  <si>
    <t>Political</t>
  </si>
  <si>
    <t>Legal</t>
  </si>
  <si>
    <t>Economic</t>
  </si>
  <si>
    <t>Environmental</t>
  </si>
  <si>
    <t>Benefits Exceed Costs</t>
  </si>
  <si>
    <t>Benefits Equal Costs</t>
  </si>
  <si>
    <t>Costs Exceed Benefits</t>
  </si>
  <si>
    <t>Develop a Climate Adaptation Plan that is consistent with the Hazard Mitigation Plan and MVP.</t>
  </si>
  <si>
    <t>1 Year</t>
  </si>
  <si>
    <t>Bare Hill Pond Watershed Management Committee</t>
  </si>
  <si>
    <t>Board of Health, DPW, Conservation Commission</t>
  </si>
  <si>
    <t>Flooding, Public Health, Invasive Species</t>
  </si>
  <si>
    <t xml:space="preserve">Prioritize vulnerable populations in Harvard when mitigating natural hazard risks and climate adaptation measures. </t>
  </si>
  <si>
    <t>MVP</t>
  </si>
  <si>
    <t xml:space="preserve">Fill Community and Economic Development Director Position, add a Sustainability Coordinator position, add hours for the Board of Health staff,  add additional DPW personnel, and support for the Building Commissioner. </t>
  </si>
  <si>
    <t xml:space="preserve">In order to effectively mitigate risk to vulnerable populations the Town must understand their locations and needs. </t>
  </si>
  <si>
    <t>Council on Aging</t>
  </si>
  <si>
    <t>Fire Department/Police Department</t>
  </si>
  <si>
    <t>Town Planner</t>
  </si>
  <si>
    <t>Develop a list of town-owned culverts, including those identified in the Apple Country and MVP reports, and rank them to prioritize those that need to be replaced or upgraded to mitigate flood risk. The DPW applied for a DER culvert grant on March 14, 2022 for data gathering and design costs for a culvert on Scott Rd.</t>
  </si>
  <si>
    <t>Identify areas prone to brush fires and mitigate this risk with brush clearing, building fire breaks, and maintaining fire ponds or cisterns.</t>
  </si>
  <si>
    <t xml:space="preserve">Add a generator to the new Council on Aging facility and formalize the Elementary School as a cooling or warming center. </t>
  </si>
  <si>
    <t>2 Years</t>
  </si>
  <si>
    <t>FEMA HMGP or BRIC</t>
  </si>
  <si>
    <t>Garden Club</t>
  </si>
  <si>
    <t>FEMA BRIC, HMGP or MVP</t>
  </si>
  <si>
    <t>3 Years</t>
  </si>
  <si>
    <t>• Pursue MVP Action Grants and other grants with neighboring communities. 
• Leverage opportunities with other sources, such as the Town’s Capital Planning and Investment Committee, to help fund priority hazard mitigation and climate adaptation projects, particularly when combined with alternative/external grant funding sources when a local cost-share increases the Town’s chances for a grant award.</t>
  </si>
  <si>
    <t>Be aggressive and creative regarding the pursuit of funding for hazard mitigation and climate action goals. This should include community-centered and regional opportunities to address local and regional hazard risk reduction projects.</t>
  </si>
  <si>
    <t>Implement a plan of ongoing water quality protection through continuing the regular testing of wells and other water sources. Maintain and enhance robust land protection around wetlands, ecological buffers, and groundwater sources, as applicable.</t>
  </si>
  <si>
    <t>• Hire scientific/technical consultant to monitor water, implement mitigation actions to address algal blooms. Update the Land Stewardship/Bare Hill Pond Watershed Management Plan.
• Algae blooms impact water-related activities and the health of the environment. Educating the community and expanding infrastructure may prevent algae blooms and their impact.</t>
  </si>
  <si>
    <t>Establish energy resilience for public buildings and other critical facilities by installing solar panels or other renewable source and add back-up power, as funding opportunities arise.</t>
  </si>
  <si>
    <t>Evaluate, plan, and implement an expanded stormwater detention system, purchase additional equipment for drainage, and maintain a budget for emergency repairs and replacements.</t>
  </si>
  <si>
    <t>STAPLEE Score</t>
  </si>
  <si>
    <t>Select Board &amp; Town Administrator</t>
  </si>
  <si>
    <t>Town Administrator</t>
  </si>
  <si>
    <r>
      <t xml:space="preserve">Conservation Commission &amp; </t>
    </r>
    <r>
      <rPr>
        <sz val="11"/>
        <color theme="1"/>
        <rFont val="Calibri"/>
        <family val="2"/>
        <scheme val="minor"/>
      </rPr>
      <t>DPW</t>
    </r>
  </si>
  <si>
    <r>
      <t xml:space="preserve">Planning Board, Conservation Agent, Water Commission, </t>
    </r>
    <r>
      <rPr>
        <sz val="11"/>
        <color theme="1"/>
        <rFont val="Calibri"/>
        <family val="2"/>
        <scheme val="minor"/>
      </rPr>
      <t>Board of Health</t>
    </r>
  </si>
  <si>
    <t>Commission on Disabilities, Permanent Building Committee</t>
  </si>
  <si>
    <t>Town Administrator, Harvard School Committee</t>
  </si>
  <si>
    <t>Floodplain Administrator</t>
  </si>
  <si>
    <t>GIS Manager</t>
  </si>
  <si>
    <t>Building Commission/Facilities Manager, Fire Department/Emergency Management</t>
  </si>
  <si>
    <t>Conservation Commission, Board of Health, Harbormaster</t>
  </si>
  <si>
    <t>Building Commissioner/Facilities Manager, Floodplain Administrator</t>
  </si>
  <si>
    <t>5 Years</t>
  </si>
  <si>
    <t>Landslide</t>
  </si>
  <si>
    <t>Wildfires and Brushfires</t>
  </si>
  <si>
    <t>Hurricanes and Wind</t>
  </si>
  <si>
    <t>Severe Winter Storms</t>
  </si>
  <si>
    <t>Tornadoes</t>
  </si>
  <si>
    <t>Thunderstorms</t>
  </si>
  <si>
    <t>Earthquakes</t>
  </si>
  <si>
    <t>Drought</t>
  </si>
  <si>
    <t>Extreme Temperatures</t>
  </si>
  <si>
    <t>Infectious Disease</t>
  </si>
  <si>
    <t>Type of Mitigation Action</t>
  </si>
  <si>
    <t>Education and Awareness Programs</t>
  </si>
  <si>
    <t>Structure and Infrastructure Projects</t>
  </si>
  <si>
    <t>Local Plans and Regulations</t>
  </si>
  <si>
    <t>NO - explanation provided at left</t>
  </si>
  <si>
    <t xml:space="preserve">New Harvard Elementary School falls under current building code. </t>
  </si>
  <si>
    <t>This is an ongoing project and will continue.</t>
  </si>
  <si>
    <t>#4, Updating Town Bylaws and Zoning Bylaws to prioritize hazard mitigation, climate adaptation and resiliency. Implementing this action will ensure shelters and are located appropriately.</t>
  </si>
  <si>
    <t>#21 and #22, These actions include education and outreach programs.</t>
  </si>
  <si>
    <t>#14 and #15, These actions include adopting the 202 MA State Model Floodplain Bylaw, identifying a Floodplain Administrator, and expanding the Town's capacity to mitigate flood risk. Actions # 21 and 22 include education and outreach.</t>
  </si>
  <si>
    <t>It is necessary to continue this action.</t>
  </si>
  <si>
    <t>Action #12, Replace culverts based on need.</t>
  </si>
  <si>
    <t>Harvard participates in the NFIP but is interested in expanding compliance and implementation.</t>
  </si>
  <si>
    <t>This action needs to continue with education and enforcement.</t>
  </si>
  <si>
    <t>Action #8, Expand GIS capacity to support hazard mitigation and climate adaptation efforts.</t>
  </si>
  <si>
    <t>Beavers continue to pose a threat.</t>
  </si>
  <si>
    <t>Action #13, Install and maintain beaver management devices to mitigate flood risk.</t>
  </si>
  <si>
    <t>This action is reflected in multiple actions in the 2022 plan. Including #3 Develop a Climate Adaptation Plan that is consistent with the Hazard Mitigation Plan and MVP.</t>
  </si>
  <si>
    <t>This is an ongoing action and is reflected in the MVP.</t>
  </si>
  <si>
    <t>This action is not relevant.</t>
  </si>
  <si>
    <t>Have provided links to FEMA through our website that addresses these issues. However, lack of time from personnel has delayed us on pursuing outreach programs to address this.</t>
  </si>
  <si>
    <t>Action #2, Enforce state building codes.</t>
  </si>
  <si>
    <t>This action needs to continue with brush clearing, fire breaks, and fire ponds.</t>
  </si>
  <si>
    <t>Action #16, Identify areas prone to brush fires and mitigate this risk with brush clearing, building fire breaks, and maintaining fire ponds or cisterns.</t>
  </si>
  <si>
    <t>Action #3, Develop a Climate Adaptation Plan that is consistent with the Hazard Mitigation Plan and MVP.</t>
  </si>
  <si>
    <t>Not realistic.</t>
  </si>
  <si>
    <t>This plan is under development.</t>
  </si>
  <si>
    <t>This is relevant.</t>
  </si>
  <si>
    <t>Action #7, Develop a Medical Reserve Corps.</t>
  </si>
  <si>
    <t>It does not make sense to equip the Hildreth House. This action has been revised.</t>
  </si>
  <si>
    <t>Action #9 includes adding a generator to the Elementary School so it can function as a heating and cooling center.</t>
  </si>
  <si>
    <t>Action #9 includes adding a generator to the Elementary School and the new Council on Aging facility so they can function as a heating and cooling center.</t>
  </si>
  <si>
    <t>Action #11 prioritizes vulnerable populations, and Actions 21 and 22 include education and outreach.</t>
  </si>
  <si>
    <t>Actions 21 and 22 include education and outreach.</t>
  </si>
  <si>
    <t>Action #10 calls for the removal of invasive species.</t>
  </si>
  <si>
    <t>Action #6 includes land protection. Actions 21 and 22 include education and outreach.</t>
  </si>
  <si>
    <t>Action #12 includes replacing culverts as needed.</t>
  </si>
  <si>
    <t>Action #1 includes flood control, algae blooms and pond biodiversity as well as eduction. Action #6 includes water quality protection, Action #10 includes removing invasive plant species from conservation land.</t>
  </si>
  <si>
    <t>Action #16 includes fire protection cisterns and fire ponds.</t>
  </si>
  <si>
    <t>Action #6 focuses on water quality and testing. Actions 21 and 22 include education and outreach.</t>
  </si>
  <si>
    <t>Action #4 addresses Town Bylaws and Zoning Bylaws. Action #6 addresses water quality and land protection.</t>
  </si>
  <si>
    <t>Action #11 prioritizes mitigating risk to vulnerable populations.</t>
  </si>
  <si>
    <t>Devens was not directly addressed via mitigation actions.</t>
  </si>
  <si>
    <t>Action #6 addresses water protection including wells.</t>
  </si>
  <si>
    <t>Action #1 mentions alagal boolms and monitoring water.</t>
  </si>
  <si>
    <t>Action #10 implements vegetative buffers.</t>
  </si>
  <si>
    <t>Action #20 relates to stormwater management.</t>
  </si>
  <si>
    <t>2022 Hazard Mitigation Plan Relevance</t>
  </si>
  <si>
    <t>Add back-up power to the Town Hall.</t>
  </si>
  <si>
    <t>MVP, FEMA, EPA Sewer Overflow and Stormwater Reuse Municipal Grant Program</t>
  </si>
  <si>
    <t>MA DER Culvert Replacement Municipal Assistance Grant Program, FEMA BRIC or HMGP, MVP</t>
  </si>
  <si>
    <t>Town Meeting grants a Project and then a Warrant Article for Funding</t>
  </si>
  <si>
    <t>National Grid, Town Meeting grants a Project and then a Warrant Article for Funding</t>
  </si>
  <si>
    <t>FEMA or Town Meeting grants a Project and then a Warrant Article for Funding</t>
  </si>
  <si>
    <t>Harvard Climate Initiative Committee</t>
  </si>
  <si>
    <t>Planning Board and Harvard Climate Initiative Committee</t>
  </si>
  <si>
    <t>Harvard Climate Initiative Committee Partners</t>
  </si>
  <si>
    <t>Harvard Climate Initiative Committee, Conservation Commission</t>
  </si>
  <si>
    <t>Harvard Climate Initiative Committee and Emergency Management</t>
  </si>
  <si>
    <t>Harvard Climate Initiative Committee, Conservation Commission, Building Commissioner/Facilities Manager</t>
  </si>
  <si>
    <t xml:space="preserve">• Websites should include information regarding hazard mitigation, disaster preparedness, disaster response and recovery. Use the following websites at a minimum, Town, Harvard Climate Initiative Committee, BOH, COA, and Fire Departments.
• To facilitate implementation and maintenance as well as public awareness, the Town may wish to integrate plans (HMP, MVP, Master Plan and other resilience-themed plans/reports) into a consolidated document and/or topic website, to facilitate their implementation and maintenance. </t>
  </si>
  <si>
    <t>Emergency Management and Harvard Climate Initiative Committee</t>
  </si>
  <si>
    <t>6 - Harvard Climate Initiative Committee (Harvard Climate Initiative Committee)</t>
  </si>
  <si>
    <t>3-5 Years</t>
  </si>
  <si>
    <t>4 Years</t>
  </si>
  <si>
    <t>Department of Public Works, Harvard School Committee, Board of Health, Council on Aging</t>
  </si>
  <si>
    <t>Department of Public Works, National Grid</t>
  </si>
  <si>
    <t>Department of Public Works and CFM</t>
  </si>
  <si>
    <t>Catalog all permitted BMP's (stormwater control measures) to develop compliance procedures to maintain stormwater storage capacity.</t>
  </si>
  <si>
    <t>Implement down-stream flood control and monitor for water health, algae blooms, and biodiversity of pond.  Provide education and outreach to the public regarding these issues.</t>
  </si>
  <si>
    <t>To mitigate potential risks from atmospheric hazards generating strong winds, the Town will enforce MA State Building Codes related to design loads. Provide continuing education for the Building Commissioner.</t>
  </si>
  <si>
    <t>• The Town shall continue the diligent testing of well water quality and address issues in a timely manner as they arise. Consider connectivity to Devens system for Center and Ayer Road.
• Revise and update land protection regulations and bylaws as necessary.</t>
  </si>
  <si>
    <t>• Solar and other renewables add a self-sufficiency factor to critical facilities and infrastructure and reduce risk.
• Backup battery power further reduces the risk and adds needed redundancy.</t>
  </si>
  <si>
    <t>1-5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</si>
</sst>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6" x14ac:knownFonts="1">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1"/>
      <color theme="1"/>
      <name val="Calibri"/>
      <family val="2"/>
      <scheme val="minor"/>
    </font>
    <font>
      <sz val="11"/>
      <color rgb="FF000000"/>
      <name val="Calibri"/>
      <family val="2"/>
    </font>
    <font>
      <sz val="11"/>
      <color rgb="FF313131"/>
      <name val="Calibri"/>
      <family val="2"/>
    </font>
    <font>
      <u/>
      <sz val="11"/>
      <color theme="10"/>
      <name val="Calibri"/>
      <family val="2"/>
      <scheme val="minor"/>
    </font>
    <font>
      <sz val="12"/>
      <color rgb="FF000000"/>
      <name val="Calibri"/>
      <family val="2"/>
      <scheme val="minor"/>
    </font>
    <font>
      <sz val="15"/>
      <color rgb="FF000000"/>
      <name val="Calibri"/>
      <family val="2"/>
      <scheme val="minor"/>
    </font>
    <font>
      <i/>
      <sz val="15"/>
      <color rgb="FF000000"/>
      <name val="Bookman Old Style"/>
      <family val="1"/>
    </font>
    <font>
      <sz val="11"/>
      <color theme="1"/>
      <name val="Calibri (Body)"/>
    </font>
    <font>
      <sz val="10"/>
      <color theme="5" tint="-0.249977111117893"/>
      <name val="Calibri"/>
      <family val="2"/>
      <scheme val="minor"/>
    </font>
    <font>
      <sz val="10"/>
      <color rgb="FF000000"/>
      <name val="Calibri"/>
      <family val="2"/>
      <scheme val="minor"/>
    </font>
    <font>
      <sz val="11"/>
      <color rgb="FF000000"/>
      <name val="Calibri"/>
      <family val="2"/>
      <scheme val="minor"/>
    </font>
    <font>
      <b/>
      <sz val="11"/>
      <color rgb="FF00000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7"/>
        <bgColor indexed="64"/>
      </patternFill>
    </fill>
    <fill>
      <patternFill patternType="solid">
        <fgColor rgb="FFB4C6E7"/>
        <bgColor indexed="64"/>
      </patternFill>
    </fill>
    <fill>
      <patternFill patternType="solid">
        <fgColor theme="5"/>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B4C6E7"/>
      </left>
      <right style="medium">
        <color rgb="FFB4C6E7"/>
      </right>
      <top style="medium">
        <color rgb="FFB4C6E7"/>
      </top>
      <bottom style="thick">
        <color rgb="FF8EAADB"/>
      </bottom>
      <diagonal/>
    </border>
  </borders>
  <cellStyleXfs count="2">
    <xf numFmtId="0" fontId="0" fillId="0" borderId="0"/>
    <xf numFmtId="0" fontId="7" fillId="0" borderId="0" applyNumberFormat="0" applyFill="0" applyBorder="0" applyAlignment="0" applyProtection="0"/>
  </cellStyleXfs>
  <cellXfs count="78">
    <xf numFmtId="0" fontId="0" fillId="0" borderId="0" xfId="0"/>
    <xf numFmtId="0" fontId="2" fillId="0" borderId="0" xfId="0" applyFont="1"/>
    <xf numFmtId="0" fontId="1" fillId="0" borderId="0" xfId="0" applyFont="1"/>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horizontal="left" vertical="top" wrapText="1"/>
    </xf>
    <xf numFmtId="6" fontId="2" fillId="0" borderId="0" xfId="0" applyNumberFormat="1" applyFont="1" applyAlignment="1">
      <alignment horizontal="left" vertical="top" wrapText="1"/>
    </xf>
    <xf numFmtId="0" fontId="2" fillId="0" borderId="0" xfId="0" applyFont="1" applyAlignment="1">
      <alignment horizontal="center" vertical="top" wrapText="1"/>
    </xf>
    <xf numFmtId="0" fontId="0" fillId="0" borderId="0" xfId="0" applyAlignment="1">
      <alignment horizontal="left" vertical="top"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Border="1" applyAlignment="1">
      <alignment horizontal="left" vertical="top" wrapText="1"/>
    </xf>
    <xf numFmtId="6" fontId="2" fillId="0" borderId="1" xfId="0" applyNumberFormat="1" applyFont="1" applyBorder="1" applyAlignment="1">
      <alignment horizontal="left" vertical="top" wrapText="1"/>
    </xf>
    <xf numFmtId="0" fontId="2" fillId="0" borderId="1" xfId="0" applyFont="1" applyBorder="1" applyAlignment="1">
      <alignment horizontal="center" vertical="top"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1" applyAlignment="1">
      <alignment wrapText="1"/>
    </xf>
    <xf numFmtId="0" fontId="8" fillId="0" borderId="0" xfId="0" applyFont="1" applyAlignment="1">
      <alignment wrapText="1"/>
    </xf>
    <xf numFmtId="0" fontId="0" fillId="0" borderId="1" xfId="0" applyBorder="1" applyAlignment="1">
      <alignment wrapText="1"/>
    </xf>
    <xf numFmtId="0" fontId="4" fillId="5" borderId="1" xfId="0" applyFont="1" applyFill="1" applyBorder="1" applyAlignment="1">
      <alignment wrapText="1"/>
    </xf>
    <xf numFmtId="0" fontId="4" fillId="5" borderId="0" xfId="0" applyFont="1" applyFill="1" applyAlignment="1">
      <alignment wrapText="1"/>
    </xf>
    <xf numFmtId="0" fontId="4" fillId="5" borderId="1" xfId="0" applyFont="1" applyFill="1" applyBorder="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4" fillId="5" borderId="2" xfId="0" applyFont="1" applyFill="1" applyBorder="1" applyAlignment="1">
      <alignment horizontal="left" wrapText="1"/>
    </xf>
    <xf numFmtId="0" fontId="4" fillId="0" borderId="0" xfId="0" applyFont="1" applyAlignment="1">
      <alignment wrapText="1"/>
    </xf>
    <xf numFmtId="0" fontId="4" fillId="5" borderId="1" xfId="0" applyFont="1" applyFill="1" applyBorder="1" applyAlignment="1">
      <alignment horizontal="center" wrapText="1"/>
    </xf>
    <xf numFmtId="0" fontId="0" fillId="0" borderId="3" xfId="0" applyBorder="1"/>
    <xf numFmtId="0" fontId="2" fillId="0" borderId="1" xfId="0" applyFont="1" applyBorder="1" applyAlignment="1">
      <alignment vertical="top" wrapText="1"/>
    </xf>
    <xf numFmtId="0" fontId="12" fillId="0" borderId="1" xfId="0" applyFont="1" applyBorder="1" applyAlignment="1">
      <alignment vertical="top" wrapText="1"/>
    </xf>
    <xf numFmtId="0" fontId="4" fillId="0" borderId="2"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2" fillId="0" borderId="1" xfId="0" applyFont="1" applyBorder="1" applyAlignment="1">
      <alignment horizontal="left" vertical="top" wrapText="1" readingOrder="1"/>
    </xf>
    <xf numFmtId="0" fontId="4" fillId="0" borderId="1" xfId="0" applyFont="1" applyBorder="1" applyAlignment="1">
      <alignment horizontal="center" vertical="center" wrapText="1"/>
    </xf>
    <xf numFmtId="0" fontId="15" fillId="0" borderId="0" xfId="0" applyFont="1" applyAlignment="1">
      <alignment wrapText="1"/>
    </xf>
    <xf numFmtId="0" fontId="0" fillId="0" borderId="1" xfId="0" applyBorder="1" applyAlignment="1">
      <alignment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2" xfId="0" applyBorder="1"/>
    <xf numFmtId="0" fontId="15" fillId="6" borderId="4" xfId="0" applyFont="1" applyFill="1" applyBorder="1" applyAlignment="1">
      <alignment horizontal="center" vertical="center" textRotation="90" wrapText="1"/>
    </xf>
    <xf numFmtId="0" fontId="15" fillId="6" borderId="5" xfId="0" applyFont="1" applyFill="1" applyBorder="1" applyAlignment="1">
      <alignment horizontal="center" vertical="center" textRotation="90" wrapText="1"/>
    </xf>
    <xf numFmtId="0" fontId="0" fillId="0" borderId="1" xfId="0"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0" fillId="8" borderId="1" xfId="0" applyFill="1" applyBorder="1" applyAlignment="1">
      <alignment horizontal="center" vertical="center" wrapText="1"/>
    </xf>
    <xf numFmtId="0" fontId="0" fillId="7" borderId="1" xfId="0" applyFill="1" applyBorder="1" applyAlignment="1">
      <alignment horizontal="center" vertical="center" wrapText="1"/>
    </xf>
    <xf numFmtId="0" fontId="0" fillId="4" borderId="1" xfId="0" applyFill="1" applyBorder="1" applyAlignment="1">
      <alignment horizontal="center" vertical="center" wrapText="1"/>
    </xf>
    <xf numFmtId="0" fontId="14" fillId="0" borderId="1" xfId="0" applyFont="1" applyBorder="1" applyAlignment="1">
      <alignment vertical="center" wrapText="1"/>
    </xf>
    <xf numFmtId="0" fontId="0" fillId="0" borderId="0" xfId="0" applyAlignment="1">
      <alignment vertical="center" wrapText="1"/>
    </xf>
    <xf numFmtId="0" fontId="0" fillId="0" borderId="1" xfId="0" applyBorder="1" applyAlignment="1">
      <alignment vertical="center" wrapText="1" readingOrder="1"/>
    </xf>
    <xf numFmtId="0" fontId="4" fillId="0" borderId="1" xfId="0" applyFont="1" applyBorder="1"/>
    <xf numFmtId="0" fontId="4" fillId="0" borderId="7" xfId="0" applyFont="1" applyBorder="1" applyAlignment="1">
      <alignment horizontal="center" vertical="center" wrapText="1"/>
    </xf>
    <xf numFmtId="0" fontId="0" fillId="0" borderId="7" xfId="0" applyBorder="1" applyAlignment="1">
      <alignment wrapText="1"/>
    </xf>
    <xf numFmtId="0" fontId="0" fillId="0" borderId="7" xfId="0" applyBorder="1" applyAlignment="1">
      <alignment vertical="center" wrapText="1" readingOrder="1"/>
    </xf>
    <xf numFmtId="0" fontId="0" fillId="0" borderId="7" xfId="0" applyBorder="1" applyAlignment="1">
      <alignment horizontal="center" vertical="center" wrapText="1"/>
    </xf>
    <xf numFmtId="0" fontId="0" fillId="4" borderId="7" xfId="0" applyFill="1" applyBorder="1" applyAlignment="1">
      <alignment horizontal="center" vertical="center" wrapText="1"/>
    </xf>
    <xf numFmtId="0" fontId="0" fillId="0" borderId="7" xfId="0" applyBorder="1"/>
    <xf numFmtId="0" fontId="0" fillId="0" borderId="7" xfId="0" applyBorder="1" applyAlignment="1">
      <alignment horizontal="center"/>
    </xf>
    <xf numFmtId="0" fontId="0" fillId="0" borderId="7" xfId="0" applyBorder="1" applyAlignment="1">
      <alignment horizontal="center" vertical="center"/>
    </xf>
    <xf numFmtId="0" fontId="0" fillId="0" borderId="1" xfId="0" applyBorder="1" applyAlignment="1">
      <alignment horizontal="left" wrapText="1"/>
    </xf>
    <xf numFmtId="0" fontId="14" fillId="0" borderId="1" xfId="0" applyFont="1" applyBorder="1" applyAlignment="1">
      <alignment wrapText="1"/>
    </xf>
    <xf numFmtId="0" fontId="14" fillId="0" borderId="1" xfId="0" applyFont="1" applyBorder="1" applyAlignment="1">
      <alignment horizontal="left" wrapText="1"/>
    </xf>
    <xf numFmtId="0" fontId="0" fillId="0" borderId="8" xfId="0" applyBorder="1" applyAlignment="1">
      <alignment wrapText="1"/>
    </xf>
    <xf numFmtId="0" fontId="0" fillId="0" borderId="6" xfId="0" applyBorder="1" applyAlignment="1">
      <alignment horizontal="center" vertical="center"/>
    </xf>
    <xf numFmtId="0" fontId="14" fillId="0" borderId="0" xfId="0" applyFont="1" applyAlignment="1">
      <alignment wrapText="1"/>
    </xf>
    <xf numFmtId="0" fontId="14" fillId="0" borderId="7" xfId="0" applyFont="1" applyBorder="1" applyAlignment="1">
      <alignment wrapText="1"/>
    </xf>
    <xf numFmtId="0" fontId="13" fillId="0" borderId="7" xfId="0" applyFont="1" applyBorder="1" applyAlignment="1">
      <alignment horizontal="left" vertical="top" wrapText="1" readingOrder="1"/>
    </xf>
    <xf numFmtId="0" fontId="0" fillId="0" borderId="2" xfId="0" applyBorder="1" applyAlignment="1">
      <alignment wrapText="1"/>
    </xf>
    <xf numFmtId="0" fontId="0" fillId="0" borderId="6"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hakeout.org/" TargetMode="External"/><Relationship Id="rId2" Type="http://schemas.openxmlformats.org/officeDocument/2006/relationships/hyperlink" Target="https://harvard.cwmars.org/eg/opac/record/4482004?query=Natures%20best%20hope%20" TargetMode="External"/><Relationship Id="rId1" Type="http://schemas.openxmlformats.org/officeDocument/2006/relationships/hyperlink" Target="https://www.washingtonpost.com/climate-environment/2022/04/12/backed-up-pipes-stinky-yards-climate-change-is-wrecking-septic-tanks/" TargetMode="External"/><Relationship Id="rId4" Type="http://schemas.openxmlformats.org/officeDocument/2006/relationships/hyperlink" Target="https://www.usgs.gov/news/featured-story/shakeout-2021-earthquake-awareness-enables-community-preparednes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AFAC3-1792-4550-85E1-5138504EA7AE}">
  <sheetPr>
    <tabColor theme="4"/>
    <pageSetUpPr fitToPage="1"/>
  </sheetPr>
  <dimension ref="A1:P46"/>
  <sheetViews>
    <sheetView zoomScale="181" zoomScaleNormal="181" workbookViewId="0">
      <pane ySplit="1860" topLeftCell="A7" activePane="bottomLeft"/>
      <selection activeCell="Q1" sqref="Q1:Q1048576"/>
      <selection pane="bottomLeft" activeCell="C6" sqref="C6"/>
    </sheetView>
  </sheetViews>
  <sheetFormatPr baseColWidth="10" defaultColWidth="9.1640625" defaultRowHeight="14" x14ac:dyDescent="0.2"/>
  <cols>
    <col min="1" max="1" width="6.6640625" style="7" customWidth="1"/>
    <col min="2" max="2" width="30.6640625" style="3" hidden="1" customWidth="1"/>
    <col min="3" max="3" width="50.6640625" style="3" customWidth="1"/>
    <col min="4" max="6" width="28.6640625" style="5" hidden="1" customWidth="1"/>
    <col min="7" max="10" width="18.6640625" style="3" hidden="1" customWidth="1"/>
    <col min="11" max="11" width="18.6640625" style="7" hidden="1" customWidth="1"/>
    <col min="12" max="12" width="10.6640625" style="7" hidden="1" customWidth="1"/>
    <col min="13" max="13" width="18.6640625" style="5" customWidth="1"/>
    <col min="14" max="14" width="42.1640625" style="5" customWidth="1"/>
    <col min="15" max="15" width="20.5" style="5" customWidth="1"/>
    <col min="16" max="16" width="50.6640625" style="5" customWidth="1"/>
    <col min="17" max="16384" width="9.1640625" style="3"/>
  </cols>
  <sheetData>
    <row r="1" spans="1:16" ht="30" x14ac:dyDescent="0.2">
      <c r="A1" s="9" t="s">
        <v>0</v>
      </c>
      <c r="B1" s="9" t="s">
        <v>1</v>
      </c>
      <c r="C1" s="9" t="s">
        <v>2</v>
      </c>
      <c r="D1" s="9" t="s">
        <v>3</v>
      </c>
      <c r="E1" s="9" t="s">
        <v>4</v>
      </c>
      <c r="F1" s="9" t="s">
        <v>5</v>
      </c>
      <c r="G1" s="10" t="s">
        <v>6</v>
      </c>
      <c r="H1" s="9" t="s">
        <v>7</v>
      </c>
      <c r="I1" s="9" t="s">
        <v>8</v>
      </c>
      <c r="J1" s="9" t="s">
        <v>9</v>
      </c>
      <c r="K1" s="9" t="s">
        <v>45</v>
      </c>
      <c r="L1" s="9" t="s">
        <v>10</v>
      </c>
      <c r="M1" s="11" t="s">
        <v>30</v>
      </c>
      <c r="N1" s="11" t="s">
        <v>31</v>
      </c>
      <c r="O1" s="11" t="s">
        <v>25</v>
      </c>
      <c r="P1" s="11" t="s">
        <v>32</v>
      </c>
    </row>
    <row r="2" spans="1:16" ht="45" x14ac:dyDescent="0.2">
      <c r="A2" s="14">
        <v>1</v>
      </c>
      <c r="B2" s="12"/>
      <c r="C2" s="12" t="s">
        <v>40</v>
      </c>
      <c r="D2" s="12"/>
      <c r="E2" s="12"/>
      <c r="F2" s="12" t="s">
        <v>39</v>
      </c>
      <c r="G2" s="13"/>
      <c r="H2" s="13" t="s">
        <v>43</v>
      </c>
      <c r="I2" s="12" t="s">
        <v>42</v>
      </c>
      <c r="J2" s="13" t="s">
        <v>44</v>
      </c>
      <c r="K2" s="14">
        <v>17</v>
      </c>
      <c r="L2" s="14"/>
      <c r="M2" s="12" t="s">
        <v>13</v>
      </c>
      <c r="N2" s="12" t="s">
        <v>288</v>
      </c>
      <c r="O2" s="12" t="s">
        <v>287</v>
      </c>
      <c r="P2" s="12" t="s">
        <v>290</v>
      </c>
    </row>
    <row r="3" spans="1:16" ht="75" x14ac:dyDescent="0.2">
      <c r="A3" s="14">
        <v>2</v>
      </c>
      <c r="B3" s="12"/>
      <c r="C3" s="12" t="s">
        <v>116</v>
      </c>
      <c r="D3" s="12"/>
      <c r="E3" s="12"/>
      <c r="F3" s="12" t="s">
        <v>41</v>
      </c>
      <c r="G3" s="13"/>
      <c r="H3" s="12" t="s">
        <v>43</v>
      </c>
      <c r="I3" s="12" t="s">
        <v>34</v>
      </c>
      <c r="J3" s="13" t="s">
        <v>44</v>
      </c>
      <c r="K3" s="14">
        <v>20</v>
      </c>
      <c r="L3" s="14"/>
      <c r="M3" s="12" t="s">
        <v>13</v>
      </c>
      <c r="N3" s="12" t="s">
        <v>289</v>
      </c>
      <c r="O3" s="12" t="s">
        <v>120</v>
      </c>
      <c r="P3" s="12" t="s">
        <v>291</v>
      </c>
    </row>
    <row r="4" spans="1:16" ht="60" x14ac:dyDescent="0.2">
      <c r="A4" s="14">
        <v>3</v>
      </c>
      <c r="B4" s="12"/>
      <c r="C4" s="12" t="s">
        <v>117</v>
      </c>
      <c r="D4" s="12"/>
      <c r="E4" s="12"/>
      <c r="F4" s="12" t="s">
        <v>47</v>
      </c>
      <c r="G4" s="13"/>
      <c r="H4" s="13" t="s">
        <v>43</v>
      </c>
      <c r="I4" s="12" t="s">
        <v>46</v>
      </c>
      <c r="J4" s="13" t="s">
        <v>44</v>
      </c>
      <c r="K4" s="14">
        <v>21</v>
      </c>
      <c r="L4" s="14"/>
      <c r="M4" s="12" t="s">
        <v>14</v>
      </c>
      <c r="N4" s="12" t="s">
        <v>121</v>
      </c>
      <c r="O4" s="12" t="s">
        <v>287</v>
      </c>
      <c r="P4" s="12"/>
    </row>
    <row r="5" spans="1:16" ht="75" x14ac:dyDescent="0.2">
      <c r="A5" s="14">
        <v>4</v>
      </c>
      <c r="B5" s="12"/>
      <c r="C5" s="12" t="s">
        <v>115</v>
      </c>
      <c r="D5" s="12"/>
      <c r="E5" s="12"/>
      <c r="F5" s="12" t="s">
        <v>48</v>
      </c>
      <c r="G5" s="13"/>
      <c r="H5" s="12" t="s">
        <v>49</v>
      </c>
      <c r="I5" s="12" t="s">
        <v>51</v>
      </c>
      <c r="J5" s="13" t="s">
        <v>44</v>
      </c>
      <c r="K5" s="14">
        <v>21</v>
      </c>
      <c r="L5" s="14"/>
      <c r="M5" s="12" t="s">
        <v>15</v>
      </c>
      <c r="N5" s="12" t="s">
        <v>122</v>
      </c>
      <c r="O5" s="12" t="s">
        <v>120</v>
      </c>
      <c r="P5" s="12" t="s">
        <v>292</v>
      </c>
    </row>
    <row r="6" spans="1:16" ht="45" x14ac:dyDescent="0.2">
      <c r="A6" s="14">
        <v>5</v>
      </c>
      <c r="B6" s="12"/>
      <c r="C6" s="12" t="s">
        <v>118</v>
      </c>
      <c r="D6" s="12"/>
      <c r="E6" s="12"/>
      <c r="F6" s="12" t="s">
        <v>48</v>
      </c>
      <c r="G6" s="13"/>
      <c r="H6" s="13" t="s">
        <v>50</v>
      </c>
      <c r="I6" s="12" t="s">
        <v>52</v>
      </c>
      <c r="J6" s="13" t="s">
        <v>44</v>
      </c>
      <c r="K6" s="14">
        <v>21</v>
      </c>
      <c r="L6" s="14"/>
      <c r="M6" s="12" t="s">
        <v>15</v>
      </c>
      <c r="N6" s="12" t="s">
        <v>293</v>
      </c>
      <c r="O6" s="12" t="s">
        <v>120</v>
      </c>
      <c r="P6" s="12" t="s">
        <v>294</v>
      </c>
    </row>
    <row r="7" spans="1:16" ht="60" x14ac:dyDescent="0.2">
      <c r="A7" s="14">
        <v>6</v>
      </c>
      <c r="B7" s="12"/>
      <c r="C7" s="12" t="s">
        <v>68</v>
      </c>
      <c r="D7" s="12"/>
      <c r="E7" s="12"/>
      <c r="F7" s="12" t="s">
        <v>48</v>
      </c>
      <c r="G7" s="13"/>
      <c r="H7" s="12" t="s">
        <v>53</v>
      </c>
      <c r="I7" s="12" t="s">
        <v>36</v>
      </c>
      <c r="J7" s="13" t="s">
        <v>44</v>
      </c>
      <c r="K7" s="14">
        <v>21</v>
      </c>
      <c r="L7" s="14"/>
      <c r="M7" s="12" t="s">
        <v>14</v>
      </c>
      <c r="N7" s="12" t="s">
        <v>303</v>
      </c>
      <c r="O7" s="12" t="s">
        <v>120</v>
      </c>
      <c r="P7" s="12" t="s">
        <v>291</v>
      </c>
    </row>
    <row r="8" spans="1:16" ht="60" x14ac:dyDescent="0.2">
      <c r="A8" s="14">
        <v>7</v>
      </c>
      <c r="B8" s="12"/>
      <c r="C8" s="12" t="s">
        <v>54</v>
      </c>
      <c r="D8" s="12"/>
      <c r="E8" s="12"/>
      <c r="F8" s="12" t="s">
        <v>48</v>
      </c>
      <c r="G8" s="13"/>
      <c r="H8" s="13" t="s">
        <v>56</v>
      </c>
      <c r="I8" s="12" t="s">
        <v>55</v>
      </c>
      <c r="J8" s="13" t="s">
        <v>44</v>
      </c>
      <c r="K8" s="14">
        <v>21</v>
      </c>
      <c r="L8" s="14"/>
      <c r="M8" s="12" t="s">
        <v>14</v>
      </c>
      <c r="N8" s="12" t="s">
        <v>295</v>
      </c>
      <c r="O8" s="12" t="s">
        <v>120</v>
      </c>
      <c r="P8" s="12" t="s">
        <v>292</v>
      </c>
    </row>
    <row r="9" spans="1:16" ht="45" x14ac:dyDescent="0.2">
      <c r="A9" s="14">
        <v>8</v>
      </c>
      <c r="B9" s="35"/>
      <c r="C9" s="12" t="s">
        <v>59</v>
      </c>
      <c r="D9" s="12"/>
      <c r="E9" s="12"/>
      <c r="F9" s="12" t="s">
        <v>58</v>
      </c>
      <c r="G9" s="13"/>
      <c r="H9" s="13" t="s">
        <v>57</v>
      </c>
      <c r="I9" s="12" t="s">
        <v>42</v>
      </c>
      <c r="J9" s="13" t="s">
        <v>44</v>
      </c>
      <c r="K9" s="14">
        <v>21</v>
      </c>
      <c r="L9" s="14"/>
      <c r="M9" s="12" t="s">
        <v>14</v>
      </c>
      <c r="N9" s="12" t="s">
        <v>296</v>
      </c>
      <c r="O9" s="12" t="s">
        <v>120</v>
      </c>
      <c r="P9" s="12" t="s">
        <v>304</v>
      </c>
    </row>
    <row r="10" spans="1:16" ht="45" x14ac:dyDescent="0.2">
      <c r="A10" s="14">
        <v>9</v>
      </c>
      <c r="B10" s="35"/>
      <c r="C10" s="12" t="s">
        <v>60</v>
      </c>
      <c r="D10" s="12"/>
      <c r="E10" s="12"/>
      <c r="F10" s="12" t="s">
        <v>41</v>
      </c>
      <c r="G10" s="13"/>
      <c r="H10" s="13" t="s">
        <v>43</v>
      </c>
      <c r="I10" s="12" t="s">
        <v>61</v>
      </c>
      <c r="J10" s="13" t="s">
        <v>44</v>
      </c>
      <c r="K10" s="14">
        <v>21</v>
      </c>
      <c r="L10" s="14"/>
      <c r="M10" s="12" t="s">
        <v>14</v>
      </c>
      <c r="N10" s="12" t="s">
        <v>305</v>
      </c>
      <c r="O10" s="12" t="s">
        <v>120</v>
      </c>
      <c r="P10" s="12" t="s">
        <v>306</v>
      </c>
    </row>
    <row r="11" spans="1:16" ht="45" x14ac:dyDescent="0.2">
      <c r="A11" s="14">
        <v>10</v>
      </c>
      <c r="B11" s="35"/>
      <c r="C11" s="12" t="s">
        <v>62</v>
      </c>
      <c r="D11" s="12"/>
      <c r="E11" s="12"/>
      <c r="F11" s="12" t="s">
        <v>47</v>
      </c>
      <c r="G11" s="12"/>
      <c r="H11" s="12" t="s">
        <v>63</v>
      </c>
      <c r="I11" s="12" t="s">
        <v>35</v>
      </c>
      <c r="J11" s="12">
        <v>2015</v>
      </c>
      <c r="K11" s="14">
        <v>21</v>
      </c>
      <c r="L11" s="14"/>
      <c r="M11" s="12" t="s">
        <v>14</v>
      </c>
      <c r="N11" s="12" t="s">
        <v>123</v>
      </c>
      <c r="O11" s="12" t="s">
        <v>120</v>
      </c>
      <c r="P11" s="12" t="s">
        <v>297</v>
      </c>
    </row>
    <row r="12" spans="1:16" ht="45" x14ac:dyDescent="0.2">
      <c r="A12" s="14">
        <v>11</v>
      </c>
      <c r="B12" s="35"/>
      <c r="C12" s="12" t="s">
        <v>64</v>
      </c>
      <c r="D12" s="12"/>
      <c r="E12" s="12"/>
      <c r="F12" s="12" t="s">
        <v>48</v>
      </c>
      <c r="G12" s="12"/>
      <c r="H12" s="12" t="s">
        <v>43</v>
      </c>
      <c r="I12" s="12" t="s">
        <v>61</v>
      </c>
      <c r="J12" s="13" t="s">
        <v>44</v>
      </c>
      <c r="K12" s="14">
        <v>21</v>
      </c>
      <c r="L12" s="14"/>
      <c r="M12" s="12" t="s">
        <v>14</v>
      </c>
      <c r="N12" s="12" t="s">
        <v>298</v>
      </c>
      <c r="O12" s="12" t="s">
        <v>120</v>
      </c>
      <c r="P12" s="12" t="s">
        <v>299</v>
      </c>
    </row>
    <row r="13" spans="1:16" ht="90" x14ac:dyDescent="0.2">
      <c r="A13" s="14">
        <v>12</v>
      </c>
      <c r="B13" s="35"/>
      <c r="C13" s="12" t="s">
        <v>70</v>
      </c>
      <c r="D13" s="12"/>
      <c r="E13" s="12"/>
      <c r="F13" s="12" t="s">
        <v>47</v>
      </c>
      <c r="G13" s="13"/>
      <c r="H13" s="12" t="s">
        <v>69</v>
      </c>
      <c r="I13" s="12" t="s">
        <v>65</v>
      </c>
      <c r="J13" s="13" t="s">
        <v>44</v>
      </c>
      <c r="K13" s="14">
        <v>21</v>
      </c>
      <c r="L13" s="14"/>
      <c r="M13" s="12" t="s">
        <v>14</v>
      </c>
      <c r="N13" s="12" t="s">
        <v>301</v>
      </c>
      <c r="O13" s="12" t="s">
        <v>120</v>
      </c>
      <c r="P13" s="12" t="s">
        <v>300</v>
      </c>
    </row>
    <row r="14" spans="1:16" ht="45" x14ac:dyDescent="0.2">
      <c r="A14" s="14">
        <v>13</v>
      </c>
      <c r="B14" s="35"/>
      <c r="C14" s="12" t="s">
        <v>66</v>
      </c>
      <c r="D14" s="12"/>
      <c r="E14" s="12"/>
      <c r="F14" s="12" t="s">
        <v>47</v>
      </c>
      <c r="G14" s="13"/>
      <c r="H14" s="12" t="s">
        <v>43</v>
      </c>
      <c r="I14" s="12" t="s">
        <v>61</v>
      </c>
      <c r="J14" s="12" t="s">
        <v>67</v>
      </c>
      <c r="K14" s="14">
        <v>21</v>
      </c>
      <c r="L14" s="14"/>
      <c r="M14" s="12" t="s">
        <v>16</v>
      </c>
      <c r="N14" s="12" t="s">
        <v>302</v>
      </c>
      <c r="O14" s="12" t="s">
        <v>287</v>
      </c>
      <c r="P14" s="12"/>
    </row>
    <row r="15" spans="1:16" x14ac:dyDescent="0.2">
      <c r="B15" s="4"/>
      <c r="C15" s="5"/>
      <c r="G15" s="6"/>
      <c r="H15" s="5"/>
      <c r="I15" s="5"/>
      <c r="J15" s="5"/>
    </row>
    <row r="16" spans="1:16" x14ac:dyDescent="0.2">
      <c r="B16" s="4"/>
      <c r="C16" s="5"/>
      <c r="G16" s="6"/>
      <c r="H16" s="6"/>
      <c r="I16" s="5"/>
      <c r="J16" s="5"/>
    </row>
    <row r="17" spans="2:10" x14ac:dyDescent="0.2">
      <c r="B17" s="4"/>
      <c r="C17" s="5"/>
      <c r="G17" s="5"/>
      <c r="H17" s="5"/>
      <c r="I17" s="5"/>
      <c r="J17" s="5"/>
    </row>
    <row r="18" spans="2:10" x14ac:dyDescent="0.2">
      <c r="B18" s="4"/>
      <c r="C18" s="5"/>
      <c r="G18" s="5"/>
      <c r="H18" s="5"/>
      <c r="I18" s="5"/>
      <c r="J18" s="5"/>
    </row>
    <row r="19" spans="2:10" x14ac:dyDescent="0.2">
      <c r="B19" s="4"/>
      <c r="C19" s="5"/>
      <c r="G19" s="5"/>
      <c r="H19" s="5"/>
      <c r="I19" s="5"/>
      <c r="J19" s="5"/>
    </row>
    <row r="20" spans="2:10" x14ac:dyDescent="0.2">
      <c r="B20" s="4"/>
      <c r="C20" s="5"/>
      <c r="G20" s="5"/>
      <c r="H20" s="5"/>
      <c r="I20" s="5"/>
      <c r="J20" s="5"/>
    </row>
    <row r="21" spans="2:10" x14ac:dyDescent="0.2">
      <c r="B21" s="4"/>
      <c r="C21" s="5"/>
      <c r="G21" s="5"/>
      <c r="H21" s="5"/>
      <c r="I21" s="5"/>
      <c r="J21" s="5"/>
    </row>
    <row r="22" spans="2:10" x14ac:dyDescent="0.2">
      <c r="B22" s="4"/>
      <c r="C22" s="5"/>
      <c r="G22" s="5"/>
      <c r="H22" s="5"/>
      <c r="I22" s="5"/>
      <c r="J22" s="5"/>
    </row>
    <row r="23" spans="2:10" x14ac:dyDescent="0.2">
      <c r="B23" s="4"/>
      <c r="C23" s="5"/>
      <c r="G23" s="5"/>
      <c r="H23" s="5"/>
      <c r="I23" s="5"/>
      <c r="J23" s="5"/>
    </row>
    <row r="24" spans="2:10" x14ac:dyDescent="0.2">
      <c r="B24" s="4"/>
      <c r="C24" s="5"/>
      <c r="G24" s="5"/>
      <c r="H24" s="5"/>
      <c r="I24" s="5"/>
      <c r="J24" s="5"/>
    </row>
    <row r="25" spans="2:10" x14ac:dyDescent="0.2">
      <c r="B25" s="4"/>
      <c r="C25" s="5"/>
      <c r="G25" s="5"/>
      <c r="H25" s="5"/>
      <c r="I25" s="5"/>
      <c r="J25" s="5"/>
    </row>
    <row r="26" spans="2:10" x14ac:dyDescent="0.2">
      <c r="B26" s="4"/>
      <c r="C26" s="5"/>
      <c r="G26" s="5"/>
      <c r="H26" s="5"/>
      <c r="I26" s="5"/>
      <c r="J26" s="5"/>
    </row>
    <row r="27" spans="2:10" x14ac:dyDescent="0.2">
      <c r="B27" s="4"/>
      <c r="C27" s="5"/>
      <c r="G27" s="5"/>
      <c r="H27" s="5"/>
      <c r="I27" s="5"/>
      <c r="J27" s="5"/>
    </row>
    <row r="28" spans="2:10" x14ac:dyDescent="0.2">
      <c r="B28" s="4"/>
      <c r="C28" s="5"/>
      <c r="G28" s="5"/>
      <c r="H28" s="5"/>
      <c r="I28" s="5"/>
      <c r="J28" s="5"/>
    </row>
    <row r="29" spans="2:10" x14ac:dyDescent="0.2">
      <c r="B29" s="4"/>
      <c r="C29" s="5"/>
      <c r="G29" s="5"/>
      <c r="H29" s="5"/>
      <c r="I29" s="5"/>
      <c r="J29" s="5"/>
    </row>
    <row r="30" spans="2:10" x14ac:dyDescent="0.2">
      <c r="B30" s="4"/>
      <c r="C30" s="5"/>
      <c r="G30" s="5"/>
      <c r="H30" s="5"/>
      <c r="I30" s="5"/>
      <c r="J30" s="5"/>
    </row>
    <row r="31" spans="2:10" x14ac:dyDescent="0.2">
      <c r="B31" s="4"/>
      <c r="C31" s="5"/>
      <c r="G31" s="5"/>
      <c r="H31" s="5"/>
      <c r="I31" s="5"/>
      <c r="J31" s="5"/>
    </row>
    <row r="32" spans="2:10" x14ac:dyDescent="0.2">
      <c r="B32" s="4"/>
      <c r="C32" s="5"/>
      <c r="G32" s="5"/>
      <c r="H32" s="5"/>
      <c r="I32" s="5"/>
      <c r="J32" s="5"/>
    </row>
    <row r="33" spans="2:10" x14ac:dyDescent="0.2">
      <c r="B33" s="4"/>
      <c r="C33" s="5"/>
      <c r="G33" s="5"/>
      <c r="H33" s="5"/>
      <c r="I33" s="5"/>
      <c r="J33" s="5"/>
    </row>
    <row r="34" spans="2:10" x14ac:dyDescent="0.2">
      <c r="B34" s="4"/>
      <c r="C34" s="5"/>
      <c r="G34" s="5"/>
      <c r="H34" s="5"/>
      <c r="I34" s="5"/>
      <c r="J34" s="5"/>
    </row>
    <row r="35" spans="2:10" x14ac:dyDescent="0.2">
      <c r="B35" s="4"/>
      <c r="C35" s="5"/>
      <c r="G35" s="5"/>
      <c r="H35" s="5"/>
      <c r="I35" s="5"/>
      <c r="J35" s="5"/>
    </row>
    <row r="36" spans="2:10" x14ac:dyDescent="0.2">
      <c r="B36" s="4"/>
      <c r="C36" s="5"/>
      <c r="G36" s="5"/>
      <c r="H36" s="5"/>
      <c r="I36" s="5"/>
      <c r="J36" s="5"/>
    </row>
    <row r="37" spans="2:10" x14ac:dyDescent="0.2">
      <c r="B37" s="4"/>
      <c r="C37" s="5"/>
      <c r="G37" s="5"/>
      <c r="H37" s="5"/>
      <c r="I37" s="5"/>
      <c r="J37" s="5"/>
    </row>
    <row r="38" spans="2:10" x14ac:dyDescent="0.2">
      <c r="B38" s="4"/>
      <c r="C38" s="5"/>
      <c r="G38" s="5"/>
      <c r="H38" s="5"/>
      <c r="I38" s="5"/>
      <c r="J38" s="5"/>
    </row>
    <row r="39" spans="2:10" x14ac:dyDescent="0.2">
      <c r="B39" s="4"/>
      <c r="C39" s="5"/>
      <c r="G39" s="5"/>
      <c r="H39" s="5"/>
      <c r="I39" s="5"/>
      <c r="J39" s="5"/>
    </row>
    <row r="40" spans="2:10" x14ac:dyDescent="0.2">
      <c r="B40" s="4"/>
      <c r="C40" s="5"/>
      <c r="G40" s="5"/>
      <c r="H40" s="5"/>
      <c r="I40" s="5"/>
      <c r="J40" s="5"/>
    </row>
    <row r="41" spans="2:10" x14ac:dyDescent="0.2">
      <c r="B41" s="4"/>
      <c r="C41" s="5"/>
      <c r="G41" s="5"/>
      <c r="H41" s="5"/>
      <c r="I41" s="5"/>
      <c r="J41" s="5"/>
    </row>
    <row r="42" spans="2:10" x14ac:dyDescent="0.2">
      <c r="B42" s="4"/>
      <c r="C42" s="5"/>
      <c r="G42" s="5"/>
      <c r="H42" s="5"/>
      <c r="I42" s="5"/>
      <c r="J42" s="5"/>
    </row>
    <row r="43" spans="2:10" x14ac:dyDescent="0.2">
      <c r="B43" s="4"/>
      <c r="C43" s="5"/>
      <c r="G43" s="5"/>
      <c r="H43" s="5"/>
      <c r="I43" s="5"/>
      <c r="J43" s="5"/>
    </row>
    <row r="44" spans="2:10" x14ac:dyDescent="0.2">
      <c r="B44" s="4"/>
      <c r="C44" s="5"/>
      <c r="G44" s="5"/>
      <c r="H44" s="5"/>
      <c r="I44" s="5"/>
      <c r="J44" s="5"/>
    </row>
    <row r="45" spans="2:10" x14ac:dyDescent="0.2">
      <c r="B45" s="4"/>
      <c r="C45" s="5"/>
      <c r="G45" s="5"/>
      <c r="H45" s="5"/>
      <c r="I45" s="5"/>
      <c r="J45" s="5"/>
    </row>
    <row r="46" spans="2:10" x14ac:dyDescent="0.2">
      <c r="B46" s="4"/>
      <c r="C46" s="5"/>
      <c r="G46" s="5"/>
      <c r="H46" s="5"/>
      <c r="I46" s="5"/>
      <c r="J46" s="5"/>
    </row>
  </sheetData>
  <autoFilter ref="A1:P1" xr:uid="{D4FAFAC3-1792-4550-85E1-5138504EA7AE}"/>
  <pageMargins left="0.7" right="0.7" top="0.75" bottom="0.75" header="0.3" footer="0.3"/>
  <pageSetup scale="39" fitToHeight="3"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7F229A3E-AD3B-490E-AF77-292A63295939}">
          <x14:formula1>
            <xm:f>'Dropdown Lists'!$A$2:$A$6</xm:f>
          </x14:formula1>
          <xm:sqref>D2:D150</xm:sqref>
        </x14:dataValidation>
        <x14:dataValidation type="list" allowBlank="1" showInputMessage="1" showErrorMessage="1" xr:uid="{37EC3C99-D03A-4042-9194-8CB448C2194A}">
          <x14:formula1>
            <xm:f>'Dropdown Lists'!$A$9:$A$13</xm:f>
          </x14:formula1>
          <xm:sqref>E2:E150</xm:sqref>
        </x14:dataValidation>
        <x14:dataValidation type="list" allowBlank="1" showInputMessage="1" showErrorMessage="1" xr:uid="{6684F9AF-B190-4CCE-B817-E0EC39926499}">
          <x14:formula1>
            <xm:f>'Dropdown Lists'!$A$16:$A$19</xm:f>
          </x14:formula1>
          <xm:sqref>L2:L150</xm:sqref>
        </x14:dataValidation>
        <x14:dataValidation type="list" allowBlank="1" showInputMessage="1" showErrorMessage="1" xr:uid="{FB3EACB5-6EC6-408F-9624-8A2207A70130}">
          <x14:formula1>
            <xm:f>'Dropdown Lists'!$A$22:$A$26</xm:f>
          </x14:formula1>
          <xm:sqref>M2:M150</xm:sqref>
        </x14:dataValidation>
        <x14:dataValidation type="list" allowBlank="1" showInputMessage="1" showErrorMessage="1" xr:uid="{419569C5-CE53-4146-A69A-CF7DD066FDD8}">
          <x14:formula1>
            <xm:f>'Dropdown Lists'!$A$29:$A$30</xm:f>
          </x14:formula1>
          <xm:sqref>O2:O150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74639-50D8-4E71-BAD1-282B17456FEA}">
  <sheetPr>
    <tabColor rgb="FFFFFF00"/>
    <pageSetUpPr fitToPage="1"/>
  </sheetPr>
  <dimension ref="A1:D46"/>
  <sheetViews>
    <sheetView zoomScale="193" zoomScaleNormal="193" workbookViewId="0">
      <selection activeCell="B51" sqref="B51"/>
    </sheetView>
  </sheetViews>
  <sheetFormatPr baseColWidth="10" defaultColWidth="8.83203125" defaultRowHeight="15" x14ac:dyDescent="0.2"/>
  <cols>
    <col min="1" max="1" width="4.6640625" customWidth="1"/>
    <col min="2" max="2" width="52.5" style="8" customWidth="1"/>
    <col min="3" max="3" width="16.83203125" style="8" hidden="1" customWidth="1"/>
    <col min="4" max="4" width="35.6640625" style="8" customWidth="1"/>
  </cols>
  <sheetData>
    <row r="1" spans="1:4" ht="16" x14ac:dyDescent="0.2">
      <c r="A1" s="59" t="s">
        <v>133</v>
      </c>
      <c r="B1" s="15" t="s">
        <v>38</v>
      </c>
      <c r="C1" s="16" t="s">
        <v>37</v>
      </c>
      <c r="D1" s="16" t="s">
        <v>330</v>
      </c>
    </row>
    <row r="2" spans="1:4" ht="16" x14ac:dyDescent="0.2">
      <c r="A2" s="38"/>
      <c r="B2" s="17" t="s">
        <v>73</v>
      </c>
      <c r="C2" s="17"/>
      <c r="D2" s="17"/>
    </row>
    <row r="3" spans="1:4" ht="192" x14ac:dyDescent="0.2">
      <c r="A3" s="38">
        <v>1</v>
      </c>
      <c r="B3" s="18" t="s">
        <v>119</v>
      </c>
      <c r="C3" s="19" t="s">
        <v>309</v>
      </c>
      <c r="D3" s="19" t="s">
        <v>307</v>
      </c>
    </row>
    <row r="4" spans="1:4" ht="32" x14ac:dyDescent="0.2">
      <c r="A4" s="38">
        <v>2</v>
      </c>
      <c r="B4" s="19" t="s">
        <v>71</v>
      </c>
      <c r="C4" s="19" t="s">
        <v>308</v>
      </c>
      <c r="D4" s="19"/>
    </row>
    <row r="5" spans="1:4" ht="112" x14ac:dyDescent="0.2">
      <c r="A5" s="38">
        <v>3</v>
      </c>
      <c r="B5" s="19" t="s">
        <v>72</v>
      </c>
      <c r="C5" s="19" t="s">
        <v>310</v>
      </c>
      <c r="D5" s="19" t="s">
        <v>311</v>
      </c>
    </row>
    <row r="6" spans="1:4" ht="16" x14ac:dyDescent="0.2">
      <c r="A6" s="38"/>
      <c r="B6" s="17" t="s">
        <v>74</v>
      </c>
      <c r="C6" s="19"/>
      <c r="D6" s="19"/>
    </row>
    <row r="7" spans="1:4" ht="103" customHeight="1" x14ac:dyDescent="0.2">
      <c r="A7" s="38">
        <v>4</v>
      </c>
      <c r="B7" s="19" t="s">
        <v>75</v>
      </c>
      <c r="C7" s="19" t="s">
        <v>312</v>
      </c>
      <c r="D7" s="19" t="s">
        <v>313</v>
      </c>
    </row>
    <row r="8" spans="1:4" ht="64" x14ac:dyDescent="0.2">
      <c r="A8" s="38">
        <v>5</v>
      </c>
      <c r="B8" s="19" t="s">
        <v>76</v>
      </c>
      <c r="C8" s="19"/>
      <c r="D8" s="19" t="s">
        <v>314</v>
      </c>
    </row>
    <row r="9" spans="1:4" ht="48" x14ac:dyDescent="0.2">
      <c r="A9" s="38">
        <v>6</v>
      </c>
      <c r="B9" s="19" t="s">
        <v>77</v>
      </c>
      <c r="C9" s="19"/>
      <c r="D9" s="19" t="s">
        <v>315</v>
      </c>
    </row>
    <row r="10" spans="1:4" ht="48" x14ac:dyDescent="0.2">
      <c r="A10" s="38">
        <v>7</v>
      </c>
      <c r="B10" s="19" t="s">
        <v>78</v>
      </c>
      <c r="C10" s="19"/>
      <c r="D10" s="19" t="s">
        <v>315</v>
      </c>
    </row>
    <row r="11" spans="1:4" ht="32" x14ac:dyDescent="0.2">
      <c r="A11" s="38">
        <v>8</v>
      </c>
      <c r="B11" s="19" t="s">
        <v>79</v>
      </c>
      <c r="C11" s="19"/>
      <c r="D11" s="19" t="s">
        <v>318</v>
      </c>
    </row>
    <row r="12" spans="1:4" ht="48" x14ac:dyDescent="0.2">
      <c r="A12" s="38">
        <v>9</v>
      </c>
      <c r="B12" s="19" t="s">
        <v>80</v>
      </c>
      <c r="C12" s="19"/>
      <c r="D12" s="19" t="s">
        <v>317</v>
      </c>
    </row>
    <row r="13" spans="1:4" ht="32" x14ac:dyDescent="0.2">
      <c r="A13" s="38">
        <v>10</v>
      </c>
      <c r="B13" s="19" t="s">
        <v>81</v>
      </c>
      <c r="C13" s="19"/>
      <c r="D13" s="19" t="s">
        <v>316</v>
      </c>
    </row>
    <row r="14" spans="1:4" ht="48" x14ac:dyDescent="0.2">
      <c r="A14" s="38">
        <v>11</v>
      </c>
      <c r="B14" s="19" t="s">
        <v>82</v>
      </c>
      <c r="C14" s="19"/>
      <c r="D14" s="19" t="s">
        <v>317</v>
      </c>
    </row>
    <row r="15" spans="1:4" ht="96" x14ac:dyDescent="0.2">
      <c r="A15" s="38">
        <v>12</v>
      </c>
      <c r="B15" s="19" t="s">
        <v>83</v>
      </c>
      <c r="C15" s="19"/>
      <c r="D15" s="19" t="s">
        <v>320</v>
      </c>
    </row>
    <row r="16" spans="1:4" ht="48" x14ac:dyDescent="0.2">
      <c r="A16" s="38">
        <v>13</v>
      </c>
      <c r="B16" s="19" t="s">
        <v>84</v>
      </c>
      <c r="C16" s="19"/>
      <c r="D16" s="19" t="s">
        <v>316</v>
      </c>
    </row>
    <row r="17" spans="1:4" ht="48" x14ac:dyDescent="0.2">
      <c r="A17" s="38">
        <v>14</v>
      </c>
      <c r="B17" s="19" t="s">
        <v>85</v>
      </c>
      <c r="C17" s="19"/>
      <c r="D17" s="19" t="s">
        <v>316</v>
      </c>
    </row>
    <row r="18" spans="1:4" ht="16" x14ac:dyDescent="0.2">
      <c r="A18" s="38"/>
      <c r="B18" s="17" t="s">
        <v>86</v>
      </c>
      <c r="C18" s="19"/>
      <c r="D18" s="19"/>
    </row>
    <row r="19" spans="1:4" ht="80" x14ac:dyDescent="0.2">
      <c r="A19" s="38">
        <v>16</v>
      </c>
      <c r="B19" s="19" t="s">
        <v>87</v>
      </c>
      <c r="C19" s="19" t="s">
        <v>124</v>
      </c>
      <c r="D19" s="19" t="s">
        <v>319</v>
      </c>
    </row>
    <row r="20" spans="1:4" ht="48" x14ac:dyDescent="0.2">
      <c r="A20" s="38">
        <v>17</v>
      </c>
      <c r="B20" s="19" t="s">
        <v>88</v>
      </c>
      <c r="C20" s="19"/>
      <c r="D20" s="19" t="s">
        <v>329</v>
      </c>
    </row>
    <row r="21" spans="1:4" ht="48" x14ac:dyDescent="0.2">
      <c r="A21" s="38">
        <v>18</v>
      </c>
      <c r="B21" s="19" t="s">
        <v>89</v>
      </c>
      <c r="C21" s="19"/>
      <c r="D21" s="19"/>
    </row>
    <row r="22" spans="1:4" ht="48" x14ac:dyDescent="0.2">
      <c r="A22" s="38">
        <v>19</v>
      </c>
      <c r="B22" s="19" t="s">
        <v>90</v>
      </c>
      <c r="C22" s="19" t="s">
        <v>125</v>
      </c>
      <c r="D22" s="19"/>
    </row>
    <row r="23" spans="1:4" ht="16" x14ac:dyDescent="0.2">
      <c r="A23" s="38">
        <v>20</v>
      </c>
      <c r="B23" s="19" t="s">
        <v>91</v>
      </c>
      <c r="C23" s="19"/>
      <c r="D23" s="19"/>
    </row>
    <row r="24" spans="1:4" ht="16" x14ac:dyDescent="0.2">
      <c r="A24" s="38">
        <v>21</v>
      </c>
      <c r="B24" s="19" t="s">
        <v>92</v>
      </c>
      <c r="C24" s="19"/>
      <c r="D24" s="19" t="s">
        <v>328</v>
      </c>
    </row>
    <row r="25" spans="1:4" ht="64" x14ac:dyDescent="0.2">
      <c r="A25" s="38">
        <v>22</v>
      </c>
      <c r="B25" s="19" t="s">
        <v>93</v>
      </c>
      <c r="C25" s="19" t="s">
        <v>126</v>
      </c>
      <c r="D25" s="19" t="s">
        <v>328</v>
      </c>
    </row>
    <row r="26" spans="1:4" ht="32" x14ac:dyDescent="0.2">
      <c r="A26" s="38">
        <v>23</v>
      </c>
      <c r="B26" s="19" t="s">
        <v>94</v>
      </c>
      <c r="C26" s="19" t="s">
        <v>127</v>
      </c>
      <c r="D26" s="19" t="s">
        <v>316</v>
      </c>
    </row>
    <row r="27" spans="1:4" ht="32" x14ac:dyDescent="0.2">
      <c r="A27" s="38">
        <v>24</v>
      </c>
      <c r="B27" s="19" t="s">
        <v>95</v>
      </c>
      <c r="C27" s="19"/>
      <c r="D27" s="19" t="s">
        <v>316</v>
      </c>
    </row>
    <row r="28" spans="1:4" ht="176" x14ac:dyDescent="0.2">
      <c r="A28" s="38">
        <v>25</v>
      </c>
      <c r="B28" s="19" t="s">
        <v>96</v>
      </c>
      <c r="C28" s="19" t="s">
        <v>128</v>
      </c>
      <c r="D28" s="19"/>
    </row>
    <row r="29" spans="1:4" ht="32" x14ac:dyDescent="0.2">
      <c r="A29" s="38">
        <v>26</v>
      </c>
      <c r="B29" s="19" t="s">
        <v>97</v>
      </c>
      <c r="C29" s="19"/>
      <c r="D29" s="19" t="s">
        <v>316</v>
      </c>
    </row>
    <row r="30" spans="1:4" ht="32" x14ac:dyDescent="0.2">
      <c r="A30" s="38">
        <v>27</v>
      </c>
      <c r="B30" s="19" t="s">
        <v>98</v>
      </c>
      <c r="C30" s="19"/>
      <c r="D30" s="19" t="s">
        <v>327</v>
      </c>
    </row>
    <row r="31" spans="1:4" ht="64" x14ac:dyDescent="0.2">
      <c r="A31" s="38">
        <v>28</v>
      </c>
      <c r="B31" s="19" t="s">
        <v>99</v>
      </c>
      <c r="C31" s="19" t="s">
        <v>129</v>
      </c>
      <c r="D31" s="19" t="s">
        <v>316</v>
      </c>
    </row>
    <row r="32" spans="1:4" ht="16" x14ac:dyDescent="0.2">
      <c r="A32" s="38"/>
      <c r="B32" s="17" t="s">
        <v>100</v>
      </c>
      <c r="C32" s="19"/>
      <c r="D32" s="19"/>
    </row>
    <row r="33" spans="1:4" ht="32" x14ac:dyDescent="0.2">
      <c r="A33" s="38">
        <v>29</v>
      </c>
      <c r="B33" s="19" t="s">
        <v>101</v>
      </c>
      <c r="C33" s="19"/>
      <c r="D33" s="19" t="s">
        <v>319</v>
      </c>
    </row>
    <row r="34" spans="1:4" ht="48" x14ac:dyDescent="0.2">
      <c r="A34" s="38">
        <v>30</v>
      </c>
      <c r="B34" s="19" t="s">
        <v>102</v>
      </c>
      <c r="C34" s="19"/>
      <c r="D34" s="19" t="s">
        <v>326</v>
      </c>
    </row>
    <row r="35" spans="1:4" ht="112" x14ac:dyDescent="0.2">
      <c r="A35" s="38">
        <v>31</v>
      </c>
      <c r="B35" s="19" t="s">
        <v>103</v>
      </c>
      <c r="C35" s="19" t="s">
        <v>130</v>
      </c>
      <c r="D35" s="19"/>
    </row>
    <row r="36" spans="1:4" ht="32" x14ac:dyDescent="0.2">
      <c r="A36" s="38">
        <v>32</v>
      </c>
      <c r="B36" s="19" t="s">
        <v>104</v>
      </c>
      <c r="C36" s="19"/>
      <c r="D36" s="19"/>
    </row>
    <row r="37" spans="1:4" ht="32" x14ac:dyDescent="0.2">
      <c r="A37" s="38">
        <v>33</v>
      </c>
      <c r="B37" s="19" t="s">
        <v>105</v>
      </c>
      <c r="C37" s="19"/>
      <c r="D37" s="19"/>
    </row>
    <row r="38" spans="1:4" ht="32" x14ac:dyDescent="0.2">
      <c r="A38" s="38">
        <v>34</v>
      </c>
      <c r="B38" s="19" t="s">
        <v>106</v>
      </c>
      <c r="C38" s="19"/>
      <c r="D38" s="19" t="s">
        <v>325</v>
      </c>
    </row>
    <row r="39" spans="1:4" ht="32" x14ac:dyDescent="0.2">
      <c r="A39" s="38">
        <v>35</v>
      </c>
      <c r="B39" s="19" t="s">
        <v>107</v>
      </c>
      <c r="C39" s="19" t="s">
        <v>131</v>
      </c>
      <c r="D39" s="19" t="s">
        <v>324</v>
      </c>
    </row>
    <row r="40" spans="1:4" ht="32" x14ac:dyDescent="0.2">
      <c r="A40" s="38">
        <v>36</v>
      </c>
      <c r="B40" s="19" t="s">
        <v>108</v>
      </c>
      <c r="C40" s="19"/>
      <c r="D40" s="19"/>
    </row>
    <row r="41" spans="1:4" ht="48" x14ac:dyDescent="0.2">
      <c r="A41" s="38">
        <v>37</v>
      </c>
      <c r="B41" s="19" t="s">
        <v>109</v>
      </c>
      <c r="C41" s="19"/>
      <c r="D41" s="19" t="s">
        <v>323</v>
      </c>
    </row>
    <row r="42" spans="1:4" ht="48" x14ac:dyDescent="0.2">
      <c r="A42" s="38">
        <v>38</v>
      </c>
      <c r="B42" s="19" t="s">
        <v>110</v>
      </c>
      <c r="C42" s="19"/>
      <c r="D42" s="19" t="s">
        <v>322</v>
      </c>
    </row>
    <row r="43" spans="1:4" ht="62" customHeight="1" x14ac:dyDescent="0.2">
      <c r="A43" s="38">
        <v>39</v>
      </c>
      <c r="B43" s="19" t="s">
        <v>111</v>
      </c>
      <c r="C43" s="19" t="s">
        <v>132</v>
      </c>
      <c r="D43" s="19"/>
    </row>
    <row r="44" spans="1:4" ht="32" x14ac:dyDescent="0.2">
      <c r="A44" s="38">
        <v>40</v>
      </c>
      <c r="B44" s="19" t="s">
        <v>112</v>
      </c>
      <c r="C44" s="19"/>
      <c r="D44" s="19" t="s">
        <v>321</v>
      </c>
    </row>
    <row r="45" spans="1:4" ht="96" x14ac:dyDescent="0.2">
      <c r="A45" s="38">
        <v>41</v>
      </c>
      <c r="B45" s="19" t="s">
        <v>113</v>
      </c>
      <c r="C45" s="19"/>
      <c r="D45" s="19" t="s">
        <v>316</v>
      </c>
    </row>
    <row r="46" spans="1:4" ht="32" x14ac:dyDescent="0.2">
      <c r="A46" s="38">
        <v>42</v>
      </c>
      <c r="B46" s="19" t="s">
        <v>114</v>
      </c>
      <c r="C46" s="19"/>
      <c r="D46" s="19"/>
    </row>
  </sheetData>
  <autoFilter ref="A1:D1" xr:uid="{09D74639-50D8-4E71-BAD1-282B17456FEA}"/>
  <pageMargins left="0.7" right="0.7" top="0.75" bottom="0.75" header="0.3" footer="0.3"/>
  <pageSetup scale="91" fitToHeight="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B442A-38DD-B443-AE61-1E0C4D90E5B1}">
  <dimension ref="A1:A26"/>
  <sheetViews>
    <sheetView topLeftCell="A16" zoomScale="236" zoomScaleNormal="236" workbookViewId="0">
      <selection activeCell="A26" sqref="A26"/>
    </sheetView>
  </sheetViews>
  <sheetFormatPr baseColWidth="10" defaultColWidth="11.5" defaultRowHeight="15" x14ac:dyDescent="0.2"/>
  <cols>
    <col min="1" max="1" width="110.6640625" style="20" customWidth="1"/>
  </cols>
  <sheetData>
    <row r="1" spans="1:1" ht="96" x14ac:dyDescent="0.2">
      <c r="A1" s="21" t="s">
        <v>134</v>
      </c>
    </row>
    <row r="2" spans="1:1" x14ac:dyDescent="0.2">
      <c r="A2" s="22"/>
    </row>
    <row r="3" spans="1:1" ht="16" x14ac:dyDescent="0.2">
      <c r="A3" s="22" t="s">
        <v>135</v>
      </c>
    </row>
    <row r="4" spans="1:1" x14ac:dyDescent="0.2">
      <c r="A4" s="22"/>
    </row>
    <row r="5" spans="1:1" ht="16" x14ac:dyDescent="0.2">
      <c r="A5" s="23" t="s">
        <v>136</v>
      </c>
    </row>
    <row r="6" spans="1:1" x14ac:dyDescent="0.2">
      <c r="A6" s="21"/>
    </row>
    <row r="7" spans="1:1" x14ac:dyDescent="0.2">
      <c r="A7" s="21"/>
    </row>
    <row r="8" spans="1:1" x14ac:dyDescent="0.2">
      <c r="A8" s="21"/>
    </row>
    <row r="9" spans="1:1" ht="48" x14ac:dyDescent="0.2">
      <c r="A9" s="21" t="s">
        <v>137</v>
      </c>
    </row>
    <row r="10" spans="1:1" x14ac:dyDescent="0.2">
      <c r="A10" s="21"/>
    </row>
    <row r="11" spans="1:1" ht="64" x14ac:dyDescent="0.2">
      <c r="A11" s="21" t="s">
        <v>138</v>
      </c>
    </row>
    <row r="12" spans="1:1" x14ac:dyDescent="0.2">
      <c r="A12" s="21"/>
    </row>
    <row r="13" spans="1:1" ht="48" x14ac:dyDescent="0.2">
      <c r="A13" s="21" t="s">
        <v>139</v>
      </c>
    </row>
    <row r="14" spans="1:1" x14ac:dyDescent="0.2">
      <c r="A14" s="21"/>
    </row>
    <row r="15" spans="1:1" x14ac:dyDescent="0.2">
      <c r="A15" s="21"/>
    </row>
    <row r="16" spans="1:1" ht="96" x14ac:dyDescent="0.2">
      <c r="A16" s="21" t="s">
        <v>140</v>
      </c>
    </row>
    <row r="17" spans="1:1" x14ac:dyDescent="0.2">
      <c r="A17" s="21"/>
    </row>
    <row r="18" spans="1:1" ht="48" x14ac:dyDescent="0.2">
      <c r="A18" s="21" t="s">
        <v>141</v>
      </c>
    </row>
    <row r="19" spans="1:1" ht="32" x14ac:dyDescent="0.2">
      <c r="A19" s="23" t="s">
        <v>142</v>
      </c>
    </row>
    <row r="20" spans="1:1" x14ac:dyDescent="0.2">
      <c r="A20" s="21"/>
    </row>
    <row r="21" spans="1:1" ht="48" x14ac:dyDescent="0.2">
      <c r="A21" s="21" t="s">
        <v>143</v>
      </c>
    </row>
    <row r="22" spans="1:1" ht="16" x14ac:dyDescent="0.2">
      <c r="A22" s="23" t="s">
        <v>144</v>
      </c>
    </row>
    <row r="23" spans="1:1" ht="16" x14ac:dyDescent="0.2">
      <c r="A23" s="23" t="s">
        <v>145</v>
      </c>
    </row>
    <row r="24" spans="1:1" x14ac:dyDescent="0.2">
      <c r="A24" s="21"/>
    </row>
    <row r="26" spans="1:1" ht="41" x14ac:dyDescent="0.2">
      <c r="A26" s="24" t="s">
        <v>146</v>
      </c>
    </row>
  </sheetData>
  <hyperlinks>
    <hyperlink ref="A5" r:id="rId1" xr:uid="{A4EDAFCB-55C9-A741-934B-8CCBDFB82EEB}"/>
    <hyperlink ref="A19" r:id="rId2" display="https://harvard.cwmars.org/eg/opac/record/4482004?query=Natures%20best%20hope%20" xr:uid="{E0CEAA99-AEA8-8E42-9B47-848D7AB313D5}"/>
    <hyperlink ref="A22" r:id="rId3" display="https://www.shakeout.org/" xr:uid="{342398A1-4420-6B44-84BC-748F3562ED01}"/>
    <hyperlink ref="A23" r:id="rId4" display="https://www.usgs.gov/news/featured-story/shakeout-2021-earthquake-awareness-enables-community-preparedness" xr:uid="{D17F23A1-C7B0-9040-AA90-F9100573EC2C}"/>
  </hyperlink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96744-B8CE-3042-8020-9081CD6F6D7B}">
  <sheetPr>
    <pageSetUpPr fitToPage="1"/>
  </sheetPr>
  <dimension ref="A1:AH53"/>
  <sheetViews>
    <sheetView tabSelected="1" zoomScale="92" zoomScaleNormal="92" workbookViewId="0">
      <pane ySplit="1" topLeftCell="A17" activePane="bottomLeft" state="frozen"/>
      <selection pane="bottomLeft" activeCell="L25" sqref="L25"/>
    </sheetView>
  </sheetViews>
  <sheetFormatPr baseColWidth="10" defaultColWidth="11.5" defaultRowHeight="15" x14ac:dyDescent="0.2"/>
  <cols>
    <col min="1" max="1" width="10.83203125" style="46"/>
    <col min="2" max="3" width="14" style="29" customWidth="1"/>
    <col min="4" max="4" width="11.5" customWidth="1"/>
    <col min="5" max="5" width="32.33203125" style="30" customWidth="1"/>
    <col min="6" max="6" width="40" style="20" customWidth="1"/>
    <col min="7" max="7" width="11.5" style="46" customWidth="1"/>
    <col min="8" max="8" width="11.5" customWidth="1"/>
    <col min="9" max="9" width="14.83203125" style="20" customWidth="1"/>
    <col min="10" max="10" width="17" customWidth="1"/>
    <col min="11" max="11" width="13.33203125" customWidth="1"/>
    <col min="12" max="12" width="15.6640625" customWidth="1"/>
    <col min="13" max="13" width="11.5" style="46" customWidth="1"/>
    <col min="14" max="15" width="11.5" customWidth="1"/>
    <col min="16" max="16" width="12.33203125" customWidth="1"/>
    <col min="17" max="19" width="11.5" customWidth="1"/>
    <col min="20" max="20" width="14.33203125" customWidth="1"/>
    <col min="21" max="21" width="11.5" customWidth="1"/>
    <col min="22" max="22" width="17.1640625" customWidth="1"/>
    <col min="23" max="34" width="11.5" style="46"/>
  </cols>
  <sheetData>
    <row r="1" spans="1:34" s="27" customFormat="1" ht="118" x14ac:dyDescent="0.2">
      <c r="A1" s="44" t="s">
        <v>152</v>
      </c>
      <c r="B1" s="31" t="s">
        <v>149</v>
      </c>
      <c r="C1" s="31" t="s">
        <v>283</v>
      </c>
      <c r="D1" s="33" t="s">
        <v>150</v>
      </c>
      <c r="E1" s="28" t="s">
        <v>148</v>
      </c>
      <c r="F1" s="26" t="s">
        <v>2</v>
      </c>
      <c r="G1" s="44" t="s">
        <v>151</v>
      </c>
      <c r="H1" s="33" t="s">
        <v>6</v>
      </c>
      <c r="I1" s="33" t="s">
        <v>7</v>
      </c>
      <c r="J1" s="33" t="s">
        <v>8</v>
      </c>
      <c r="K1" s="33" t="s">
        <v>163</v>
      </c>
      <c r="L1" s="33" t="s">
        <v>9</v>
      </c>
      <c r="M1" s="44" t="s">
        <v>10</v>
      </c>
      <c r="N1" s="27" t="s">
        <v>224</v>
      </c>
      <c r="O1" s="27" t="s">
        <v>225</v>
      </c>
      <c r="P1" s="27" t="s">
        <v>226</v>
      </c>
      <c r="Q1" s="27" t="s">
        <v>227</v>
      </c>
      <c r="R1" s="27" t="s">
        <v>228</v>
      </c>
      <c r="S1" s="27" t="s">
        <v>229</v>
      </c>
      <c r="T1" s="27" t="s">
        <v>230</v>
      </c>
      <c r="U1" s="27" t="s">
        <v>260</v>
      </c>
      <c r="W1" s="48" t="s">
        <v>217</v>
      </c>
      <c r="X1" s="49" t="s">
        <v>273</v>
      </c>
      <c r="Y1" s="49" t="s">
        <v>274</v>
      </c>
      <c r="Z1" s="49" t="s">
        <v>275</v>
      </c>
      <c r="AA1" s="49" t="s">
        <v>276</v>
      </c>
      <c r="AB1" s="49" t="s">
        <v>277</v>
      </c>
      <c r="AC1" s="49" t="s">
        <v>278</v>
      </c>
      <c r="AD1" s="49" t="s">
        <v>279</v>
      </c>
      <c r="AE1" s="49" t="s">
        <v>280</v>
      </c>
      <c r="AF1" s="49" t="s">
        <v>281</v>
      </c>
      <c r="AG1" s="49" t="s">
        <v>282</v>
      </c>
      <c r="AH1" s="49" t="s">
        <v>222</v>
      </c>
    </row>
    <row r="2" spans="1:34" ht="135" x14ac:dyDescent="0.2">
      <c r="A2" s="50">
        <v>1</v>
      </c>
      <c r="B2" s="37" t="s">
        <v>158</v>
      </c>
      <c r="C2" s="37" t="s">
        <v>20</v>
      </c>
      <c r="D2" s="25" t="s">
        <v>238</v>
      </c>
      <c r="E2" s="43" t="s">
        <v>352</v>
      </c>
      <c r="F2" s="35" t="s">
        <v>257</v>
      </c>
      <c r="G2" s="45" t="s">
        <v>206</v>
      </c>
      <c r="H2" s="25" t="s">
        <v>201</v>
      </c>
      <c r="I2" s="73" t="s">
        <v>334</v>
      </c>
      <c r="J2" s="25" t="s">
        <v>236</v>
      </c>
      <c r="K2" s="25" t="s">
        <v>237</v>
      </c>
      <c r="L2" s="25" t="s">
        <v>356</v>
      </c>
      <c r="M2" s="53" t="s">
        <v>23</v>
      </c>
      <c r="N2" s="38">
        <v>3</v>
      </c>
      <c r="O2" s="38">
        <v>3</v>
      </c>
      <c r="P2" s="38">
        <v>2</v>
      </c>
      <c r="Q2" s="38">
        <v>3</v>
      </c>
      <c r="R2" s="38">
        <v>3</v>
      </c>
      <c r="S2" s="38">
        <v>2</v>
      </c>
      <c r="T2" s="38">
        <v>3</v>
      </c>
      <c r="U2" s="39">
        <f t="shared" ref="U2:U25" si="0">SUM(N2:T2)</f>
        <v>19</v>
      </c>
      <c r="V2" s="47" t="s">
        <v>231</v>
      </c>
      <c r="W2" s="50" t="s">
        <v>207</v>
      </c>
      <c r="X2" s="50"/>
      <c r="Y2" s="50"/>
      <c r="Z2" s="50"/>
      <c r="AA2" s="50"/>
      <c r="AB2" s="50"/>
      <c r="AC2" s="50"/>
      <c r="AD2" s="50"/>
      <c r="AE2" s="50"/>
      <c r="AF2" s="50"/>
      <c r="AG2" s="50"/>
      <c r="AH2" s="50" t="s">
        <v>207</v>
      </c>
    </row>
    <row r="3" spans="1:34" ht="82" customHeight="1" thickBot="1" x14ac:dyDescent="0.25">
      <c r="A3" s="45">
        <v>2</v>
      </c>
      <c r="B3" s="37" t="s">
        <v>147</v>
      </c>
      <c r="C3" s="37" t="s">
        <v>286</v>
      </c>
      <c r="D3" s="25" t="s">
        <v>217</v>
      </c>
      <c r="E3" s="25" t="s">
        <v>351</v>
      </c>
      <c r="F3" s="25"/>
      <c r="G3" s="45" t="s">
        <v>207</v>
      </c>
      <c r="H3" s="25" t="s">
        <v>201</v>
      </c>
      <c r="I3" s="69" t="s">
        <v>334</v>
      </c>
      <c r="J3" s="25" t="s">
        <v>189</v>
      </c>
      <c r="K3" s="25"/>
      <c r="L3" s="25" t="s">
        <v>253</v>
      </c>
      <c r="M3" s="53" t="s">
        <v>23</v>
      </c>
      <c r="N3" s="25">
        <v>3</v>
      </c>
      <c r="O3" s="25">
        <v>3</v>
      </c>
      <c r="P3" s="25">
        <v>3</v>
      </c>
      <c r="Q3" s="25">
        <v>3</v>
      </c>
      <c r="R3" s="25">
        <v>3</v>
      </c>
      <c r="S3" s="25">
        <v>2</v>
      </c>
      <c r="T3" s="25">
        <v>2</v>
      </c>
      <c r="U3" s="39">
        <f t="shared" si="0"/>
        <v>19</v>
      </c>
      <c r="V3" s="76"/>
      <c r="W3" s="45" t="s">
        <v>207</v>
      </c>
      <c r="X3" s="77"/>
      <c r="Y3" s="77"/>
      <c r="Z3" s="77"/>
      <c r="AA3" s="77" t="s">
        <v>207</v>
      </c>
      <c r="AB3" s="77"/>
      <c r="AC3" s="77" t="s">
        <v>207</v>
      </c>
      <c r="AD3" s="77"/>
      <c r="AE3" s="77"/>
      <c r="AF3" s="77"/>
      <c r="AG3" s="77"/>
      <c r="AH3" s="77"/>
    </row>
    <row r="4" spans="1:34" ht="81" thickBot="1" x14ac:dyDescent="0.25">
      <c r="A4" s="50">
        <v>3</v>
      </c>
      <c r="B4" s="37" t="s">
        <v>158</v>
      </c>
      <c r="C4" s="37" t="s">
        <v>286</v>
      </c>
      <c r="D4" s="25" t="s">
        <v>205</v>
      </c>
      <c r="E4" s="43" t="s">
        <v>202</v>
      </c>
      <c r="F4" s="35" t="s">
        <v>353</v>
      </c>
      <c r="G4" s="45" t="s">
        <v>207</v>
      </c>
      <c r="H4" s="25" t="s">
        <v>201</v>
      </c>
      <c r="I4" s="20" t="s">
        <v>336</v>
      </c>
      <c r="J4" s="71" t="s">
        <v>164</v>
      </c>
      <c r="K4" s="25" t="s">
        <v>265</v>
      </c>
      <c r="L4" s="25" t="s">
        <v>356</v>
      </c>
      <c r="M4" s="53" t="s">
        <v>23</v>
      </c>
      <c r="N4" s="38">
        <v>3</v>
      </c>
      <c r="O4" s="38">
        <v>2</v>
      </c>
      <c r="P4" s="38">
        <v>3</v>
      </c>
      <c r="Q4" s="38">
        <v>3</v>
      </c>
      <c r="R4" s="38">
        <v>3</v>
      </c>
      <c r="S4" s="38">
        <v>2</v>
      </c>
      <c r="T4" s="38">
        <v>2</v>
      </c>
      <c r="U4" s="39">
        <f t="shared" si="0"/>
        <v>18</v>
      </c>
      <c r="V4" s="34" t="s">
        <v>232</v>
      </c>
      <c r="W4" s="51" t="s">
        <v>207</v>
      </c>
      <c r="X4" s="52" t="s">
        <v>207</v>
      </c>
      <c r="Y4" s="52" t="s">
        <v>207</v>
      </c>
      <c r="Z4" s="52" t="s">
        <v>207</v>
      </c>
      <c r="AA4" s="52" t="s">
        <v>207</v>
      </c>
      <c r="AB4" s="52" t="s">
        <v>207</v>
      </c>
      <c r="AC4" s="52" t="s">
        <v>207</v>
      </c>
      <c r="AD4" s="52" t="s">
        <v>207</v>
      </c>
      <c r="AE4" s="52" t="s">
        <v>207</v>
      </c>
      <c r="AF4" s="52" t="s">
        <v>207</v>
      </c>
      <c r="AG4" s="52" t="s">
        <v>207</v>
      </c>
      <c r="AH4" s="52" t="s">
        <v>207</v>
      </c>
    </row>
    <row r="5" spans="1:34" ht="141.75" customHeight="1" thickTop="1" x14ac:dyDescent="0.2">
      <c r="A5" s="45">
        <v>4</v>
      </c>
      <c r="B5" s="37" t="s">
        <v>158</v>
      </c>
      <c r="C5" s="37" t="s">
        <v>286</v>
      </c>
      <c r="D5" s="25" t="s">
        <v>204</v>
      </c>
      <c r="E5" s="43" t="s">
        <v>255</v>
      </c>
      <c r="F5" s="40" t="s">
        <v>254</v>
      </c>
      <c r="G5" s="45" t="s">
        <v>206</v>
      </c>
      <c r="H5" s="25" t="s">
        <v>201</v>
      </c>
      <c r="I5" s="25" t="s">
        <v>332</v>
      </c>
      <c r="J5" s="25" t="s">
        <v>341</v>
      </c>
      <c r="K5" s="68" t="s">
        <v>337</v>
      </c>
      <c r="L5" s="25" t="s">
        <v>356</v>
      </c>
      <c r="M5" s="53" t="s">
        <v>23</v>
      </c>
      <c r="N5" s="38">
        <v>3</v>
      </c>
      <c r="O5" s="38">
        <v>3</v>
      </c>
      <c r="P5" s="38">
        <v>3</v>
      </c>
      <c r="Q5" s="38">
        <v>3</v>
      </c>
      <c r="R5" s="38">
        <v>3</v>
      </c>
      <c r="S5" s="38">
        <v>2</v>
      </c>
      <c r="T5" s="38">
        <v>1</v>
      </c>
      <c r="U5" s="39">
        <f t="shared" si="0"/>
        <v>18</v>
      </c>
      <c r="W5" s="51" t="s">
        <v>207</v>
      </c>
      <c r="X5" s="52" t="s">
        <v>207</v>
      </c>
      <c r="Y5" s="52" t="s">
        <v>207</v>
      </c>
      <c r="Z5" s="52" t="s">
        <v>207</v>
      </c>
      <c r="AA5" s="52" t="s">
        <v>207</v>
      </c>
      <c r="AB5" s="52" t="s">
        <v>207</v>
      </c>
      <c r="AC5" s="52" t="s">
        <v>207</v>
      </c>
      <c r="AD5" s="52" t="s">
        <v>207</v>
      </c>
      <c r="AE5" s="52" t="s">
        <v>207</v>
      </c>
      <c r="AF5" s="52" t="s">
        <v>207</v>
      </c>
      <c r="AG5" s="52" t="s">
        <v>207</v>
      </c>
      <c r="AH5" s="52" t="s">
        <v>207</v>
      </c>
    </row>
    <row r="6" spans="1:34" ht="80" x14ac:dyDescent="0.2">
      <c r="A6" s="50">
        <v>5</v>
      </c>
      <c r="B6" s="37" t="s">
        <v>158</v>
      </c>
      <c r="C6" s="37" t="s">
        <v>286</v>
      </c>
      <c r="D6" s="25" t="s">
        <v>204</v>
      </c>
      <c r="E6" s="43" t="s">
        <v>234</v>
      </c>
      <c r="F6" s="35" t="s">
        <v>156</v>
      </c>
      <c r="G6" s="45" t="s">
        <v>206</v>
      </c>
      <c r="H6" s="25" t="s">
        <v>201</v>
      </c>
      <c r="I6" s="69" t="s">
        <v>334</v>
      </c>
      <c r="J6" s="70" t="s">
        <v>337</v>
      </c>
      <c r="K6" s="25" t="s">
        <v>339</v>
      </c>
      <c r="L6" s="25" t="s">
        <v>235</v>
      </c>
      <c r="M6" s="53" t="s">
        <v>23</v>
      </c>
      <c r="N6" s="38">
        <v>3</v>
      </c>
      <c r="O6" s="38">
        <v>3</v>
      </c>
      <c r="P6" s="38">
        <v>2</v>
      </c>
      <c r="Q6" s="38">
        <v>2</v>
      </c>
      <c r="R6" s="38">
        <v>3</v>
      </c>
      <c r="S6" s="38">
        <v>2</v>
      </c>
      <c r="T6" s="38">
        <v>3</v>
      </c>
      <c r="U6" s="39">
        <f t="shared" si="0"/>
        <v>18</v>
      </c>
      <c r="V6" t="s">
        <v>233</v>
      </c>
      <c r="W6" s="51" t="s">
        <v>207</v>
      </c>
      <c r="X6" s="52" t="s">
        <v>207</v>
      </c>
      <c r="Y6" s="52" t="s">
        <v>207</v>
      </c>
      <c r="Z6" s="52" t="s">
        <v>207</v>
      </c>
      <c r="AA6" s="52" t="s">
        <v>207</v>
      </c>
      <c r="AB6" s="52" t="s">
        <v>207</v>
      </c>
      <c r="AC6" s="52" t="s">
        <v>207</v>
      </c>
      <c r="AD6" s="52" t="s">
        <v>207</v>
      </c>
      <c r="AE6" s="52" t="s">
        <v>207</v>
      </c>
      <c r="AF6" s="52" t="s">
        <v>207</v>
      </c>
      <c r="AG6" s="52" t="s">
        <v>207</v>
      </c>
      <c r="AH6" s="52" t="s">
        <v>207</v>
      </c>
    </row>
    <row r="7" spans="1:34" ht="90" x14ac:dyDescent="0.2">
      <c r="A7" s="45">
        <v>6</v>
      </c>
      <c r="B7" s="37" t="s">
        <v>158</v>
      </c>
      <c r="C7" s="37" t="s">
        <v>286</v>
      </c>
      <c r="D7" s="25" t="s">
        <v>204</v>
      </c>
      <c r="E7" s="43" t="s">
        <v>208</v>
      </c>
      <c r="F7" s="40" t="s">
        <v>209</v>
      </c>
      <c r="G7" s="45" t="s">
        <v>206</v>
      </c>
      <c r="H7" s="25" t="s">
        <v>200</v>
      </c>
      <c r="I7" s="25" t="s">
        <v>240</v>
      </c>
      <c r="J7" s="25" t="s">
        <v>338</v>
      </c>
      <c r="K7" s="25" t="s">
        <v>340</v>
      </c>
      <c r="L7" s="25" t="s">
        <v>249</v>
      </c>
      <c r="M7" s="53" t="s">
        <v>23</v>
      </c>
      <c r="N7" s="38">
        <v>2</v>
      </c>
      <c r="O7" s="38">
        <v>3</v>
      </c>
      <c r="P7" s="38">
        <v>3</v>
      </c>
      <c r="Q7" s="38">
        <v>2</v>
      </c>
      <c r="R7" s="38">
        <v>3</v>
      </c>
      <c r="S7" s="38">
        <v>2</v>
      </c>
      <c r="T7" s="38">
        <v>3</v>
      </c>
      <c r="U7" s="39">
        <f t="shared" si="0"/>
        <v>18</v>
      </c>
      <c r="W7" s="51" t="s">
        <v>207</v>
      </c>
      <c r="X7" s="51" t="s">
        <v>207</v>
      </c>
      <c r="Y7" s="51" t="s">
        <v>207</v>
      </c>
      <c r="Z7" s="51" t="s">
        <v>207</v>
      </c>
      <c r="AA7" s="51" t="s">
        <v>207</v>
      </c>
      <c r="AB7" s="51" t="s">
        <v>207</v>
      </c>
      <c r="AC7" s="51" t="s">
        <v>207</v>
      </c>
      <c r="AD7" s="51" t="s">
        <v>207</v>
      </c>
      <c r="AE7" s="51" t="s">
        <v>207</v>
      </c>
      <c r="AF7" s="51" t="s">
        <v>207</v>
      </c>
      <c r="AG7" s="51" t="s">
        <v>207</v>
      </c>
      <c r="AH7" s="51" t="s">
        <v>207</v>
      </c>
    </row>
    <row r="8" spans="1:34" ht="112" x14ac:dyDescent="0.2">
      <c r="A8" s="50">
        <v>7</v>
      </c>
      <c r="B8" s="37" t="s">
        <v>147</v>
      </c>
      <c r="C8" s="37" t="s">
        <v>20</v>
      </c>
      <c r="D8" s="25" t="s">
        <v>238</v>
      </c>
      <c r="E8" s="43" t="s">
        <v>256</v>
      </c>
      <c r="F8" s="35" t="s">
        <v>354</v>
      </c>
      <c r="G8" s="45" t="s">
        <v>206</v>
      </c>
      <c r="H8" s="25" t="s">
        <v>200</v>
      </c>
      <c r="I8" s="20" t="s">
        <v>240</v>
      </c>
      <c r="J8" s="25" t="s">
        <v>264</v>
      </c>
      <c r="K8" s="68" t="s">
        <v>61</v>
      </c>
      <c r="L8" s="25" t="s">
        <v>253</v>
      </c>
      <c r="M8" s="53" t="s">
        <v>23</v>
      </c>
      <c r="N8" s="38">
        <v>3</v>
      </c>
      <c r="O8" s="38">
        <v>2</v>
      </c>
      <c r="P8" s="38">
        <v>2</v>
      </c>
      <c r="Q8" s="38">
        <v>3</v>
      </c>
      <c r="R8" s="38">
        <v>3</v>
      </c>
      <c r="S8" s="38">
        <v>2</v>
      </c>
      <c r="T8" s="38">
        <v>3</v>
      </c>
      <c r="U8" s="39">
        <f t="shared" si="0"/>
        <v>18</v>
      </c>
      <c r="W8" s="50" t="s">
        <v>207</v>
      </c>
      <c r="X8" s="72"/>
      <c r="Y8" s="72"/>
      <c r="Z8" s="72"/>
      <c r="AA8" s="72"/>
      <c r="AB8" s="72"/>
      <c r="AC8" s="72"/>
      <c r="AD8" s="72"/>
      <c r="AE8" s="72" t="s">
        <v>207</v>
      </c>
      <c r="AF8" s="72" t="s">
        <v>207</v>
      </c>
      <c r="AG8" s="72" t="s">
        <v>207</v>
      </c>
      <c r="AH8" s="72"/>
    </row>
    <row r="9" spans="1:34" ht="120" x14ac:dyDescent="0.2">
      <c r="A9" s="45">
        <v>8</v>
      </c>
      <c r="B9" s="37" t="s">
        <v>158</v>
      </c>
      <c r="C9" s="37" t="s">
        <v>286</v>
      </c>
      <c r="D9" s="25" t="s">
        <v>204</v>
      </c>
      <c r="E9" s="43" t="s">
        <v>203</v>
      </c>
      <c r="F9" s="35" t="s">
        <v>72</v>
      </c>
      <c r="G9" s="45" t="s">
        <v>206</v>
      </c>
      <c r="H9" s="25" t="s">
        <v>201</v>
      </c>
      <c r="I9" s="73" t="s">
        <v>334</v>
      </c>
      <c r="J9" s="25" t="s">
        <v>186</v>
      </c>
      <c r="K9" s="25" t="s">
        <v>348</v>
      </c>
      <c r="L9" s="25" t="s">
        <v>346</v>
      </c>
      <c r="M9" s="53" t="s">
        <v>23</v>
      </c>
      <c r="N9" s="38">
        <v>3</v>
      </c>
      <c r="O9" s="38">
        <v>3</v>
      </c>
      <c r="P9" s="38">
        <v>2</v>
      </c>
      <c r="Q9" s="38">
        <v>3</v>
      </c>
      <c r="R9" s="38">
        <v>3</v>
      </c>
      <c r="S9" s="38">
        <v>3</v>
      </c>
      <c r="T9" s="38">
        <v>1</v>
      </c>
      <c r="U9" s="39">
        <f t="shared" si="0"/>
        <v>18</v>
      </c>
      <c r="W9" s="51" t="s">
        <v>207</v>
      </c>
      <c r="X9" s="52" t="s">
        <v>207</v>
      </c>
      <c r="Y9" s="52" t="s">
        <v>207</v>
      </c>
      <c r="Z9" s="52" t="s">
        <v>207</v>
      </c>
      <c r="AA9" s="52" t="s">
        <v>207</v>
      </c>
      <c r="AB9" s="52" t="s">
        <v>207</v>
      </c>
      <c r="AC9" s="52" t="s">
        <v>207</v>
      </c>
      <c r="AD9" s="52" t="s">
        <v>207</v>
      </c>
      <c r="AE9" s="52" t="s">
        <v>207</v>
      </c>
      <c r="AF9" s="52" t="s">
        <v>207</v>
      </c>
      <c r="AG9" s="52" t="s">
        <v>207</v>
      </c>
      <c r="AH9" s="52" t="s">
        <v>207</v>
      </c>
    </row>
    <row r="10" spans="1:34" ht="96" x14ac:dyDescent="0.2">
      <c r="A10" s="50">
        <v>9</v>
      </c>
      <c r="B10" s="37" t="s">
        <v>147</v>
      </c>
      <c r="C10" s="37" t="s">
        <v>20</v>
      </c>
      <c r="D10" s="25" t="s">
        <v>222</v>
      </c>
      <c r="E10" s="57" t="s">
        <v>159</v>
      </c>
      <c r="F10" s="36"/>
      <c r="G10" s="45" t="s">
        <v>206</v>
      </c>
      <c r="H10" s="25" t="s">
        <v>199</v>
      </c>
      <c r="I10" s="25" t="s">
        <v>240</v>
      </c>
      <c r="J10" s="25" t="s">
        <v>189</v>
      </c>
      <c r="K10" s="25" t="s">
        <v>251</v>
      </c>
      <c r="L10" s="25" t="s">
        <v>356</v>
      </c>
      <c r="M10" s="53" t="s">
        <v>23</v>
      </c>
      <c r="N10" s="38">
        <v>3</v>
      </c>
      <c r="O10" s="38">
        <v>2</v>
      </c>
      <c r="P10" s="38">
        <v>2</v>
      </c>
      <c r="Q10" s="38">
        <v>3</v>
      </c>
      <c r="R10" s="38">
        <v>3</v>
      </c>
      <c r="S10" s="38">
        <v>1</v>
      </c>
      <c r="T10" s="38">
        <v>3</v>
      </c>
      <c r="U10" s="39">
        <f t="shared" si="0"/>
        <v>17</v>
      </c>
      <c r="W10" s="50"/>
      <c r="X10" s="50"/>
      <c r="Y10" s="50"/>
      <c r="Z10" s="50"/>
      <c r="AA10" s="50"/>
      <c r="AB10" s="50"/>
      <c r="AC10" s="50"/>
      <c r="AD10" s="50"/>
      <c r="AE10" s="50"/>
      <c r="AF10" s="50"/>
      <c r="AG10" s="50"/>
      <c r="AH10" s="50" t="s">
        <v>207</v>
      </c>
    </row>
    <row r="11" spans="1:34" ht="141.75" customHeight="1" x14ac:dyDescent="0.2">
      <c r="A11" s="45">
        <v>10</v>
      </c>
      <c r="B11" s="37" t="s">
        <v>158</v>
      </c>
      <c r="C11" s="37" t="s">
        <v>286</v>
      </c>
      <c r="D11" s="25" t="s">
        <v>204</v>
      </c>
      <c r="E11" s="57" t="s">
        <v>211</v>
      </c>
      <c r="F11" s="40" t="s">
        <v>160</v>
      </c>
      <c r="G11" s="45" t="s">
        <v>206</v>
      </c>
      <c r="H11" s="25" t="s">
        <v>201</v>
      </c>
      <c r="I11" s="69" t="s">
        <v>334</v>
      </c>
      <c r="J11" s="25" t="s">
        <v>262</v>
      </c>
      <c r="K11" s="25"/>
      <c r="L11" s="25" t="s">
        <v>249</v>
      </c>
      <c r="M11" s="53" t="s">
        <v>23</v>
      </c>
      <c r="N11" s="38">
        <v>3</v>
      </c>
      <c r="O11" s="38">
        <v>2</v>
      </c>
      <c r="P11" s="38">
        <v>3</v>
      </c>
      <c r="Q11" s="38">
        <v>3</v>
      </c>
      <c r="R11" s="38">
        <v>3</v>
      </c>
      <c r="S11" s="38">
        <v>1</v>
      </c>
      <c r="T11" s="38">
        <v>2</v>
      </c>
      <c r="U11" s="39">
        <f t="shared" si="0"/>
        <v>17</v>
      </c>
      <c r="W11" s="51" t="s">
        <v>207</v>
      </c>
      <c r="X11" s="51" t="s">
        <v>207</v>
      </c>
      <c r="Y11" s="51" t="s">
        <v>207</v>
      </c>
      <c r="Z11" s="51" t="s">
        <v>207</v>
      </c>
      <c r="AA11" s="51" t="s">
        <v>207</v>
      </c>
      <c r="AB11" s="51" t="s">
        <v>207</v>
      </c>
      <c r="AC11" s="51" t="s">
        <v>207</v>
      </c>
      <c r="AD11" s="51" t="s">
        <v>207</v>
      </c>
      <c r="AE11" s="51" t="s">
        <v>207</v>
      </c>
      <c r="AF11" s="51" t="s">
        <v>207</v>
      </c>
      <c r="AG11" s="51" t="s">
        <v>207</v>
      </c>
      <c r="AH11" s="51" t="s">
        <v>207</v>
      </c>
    </row>
    <row r="12" spans="1:34" ht="64" x14ac:dyDescent="0.2">
      <c r="A12" s="50">
        <v>11</v>
      </c>
      <c r="B12" s="37" t="s">
        <v>147</v>
      </c>
      <c r="C12" s="37" t="s">
        <v>285</v>
      </c>
      <c r="D12" s="25" t="s">
        <v>204</v>
      </c>
      <c r="E12" s="43" t="s">
        <v>331</v>
      </c>
      <c r="F12" s="40"/>
      <c r="G12" s="45" t="s">
        <v>207</v>
      </c>
      <c r="H12" s="25" t="s">
        <v>200</v>
      </c>
      <c r="I12" s="25" t="s">
        <v>250</v>
      </c>
      <c r="J12" s="25" t="s">
        <v>185</v>
      </c>
      <c r="K12" s="25" t="s">
        <v>266</v>
      </c>
      <c r="L12" s="25" t="s">
        <v>249</v>
      </c>
      <c r="M12" s="53" t="s">
        <v>23</v>
      </c>
      <c r="N12" s="38">
        <v>3</v>
      </c>
      <c r="O12" s="38">
        <v>3</v>
      </c>
      <c r="P12" s="38">
        <v>3</v>
      </c>
      <c r="Q12" s="38">
        <v>3</v>
      </c>
      <c r="R12" s="38">
        <v>3</v>
      </c>
      <c r="S12" s="38">
        <v>1</v>
      </c>
      <c r="T12" s="38">
        <v>1</v>
      </c>
      <c r="U12" s="39">
        <f t="shared" si="0"/>
        <v>17</v>
      </c>
      <c r="W12" s="50" t="s">
        <v>207</v>
      </c>
      <c r="X12" s="50" t="s">
        <v>207</v>
      </c>
      <c r="Y12" s="50" t="s">
        <v>207</v>
      </c>
      <c r="Z12" s="50" t="s">
        <v>207</v>
      </c>
      <c r="AA12" s="50" t="s">
        <v>207</v>
      </c>
      <c r="AB12" s="50" t="s">
        <v>207</v>
      </c>
      <c r="AC12" s="50" t="s">
        <v>207</v>
      </c>
      <c r="AD12" s="50" t="s">
        <v>207</v>
      </c>
      <c r="AE12" s="50" t="s">
        <v>207</v>
      </c>
      <c r="AF12" s="50" t="s">
        <v>207</v>
      </c>
      <c r="AG12" s="50" t="s">
        <v>207</v>
      </c>
      <c r="AH12" s="50" t="s">
        <v>207</v>
      </c>
    </row>
    <row r="13" spans="1:34" ht="64" x14ac:dyDescent="0.2">
      <c r="A13" s="45">
        <v>12</v>
      </c>
      <c r="B13" s="37" t="s">
        <v>147</v>
      </c>
      <c r="C13" s="37" t="s">
        <v>285</v>
      </c>
      <c r="D13" s="25" t="s">
        <v>204</v>
      </c>
      <c r="E13" s="43" t="s">
        <v>248</v>
      </c>
      <c r="F13" s="35"/>
      <c r="G13" s="45" t="s">
        <v>207</v>
      </c>
      <c r="H13" s="25" t="s">
        <v>200</v>
      </c>
      <c r="I13" s="20" t="s">
        <v>250</v>
      </c>
      <c r="J13" s="25" t="s">
        <v>185</v>
      </c>
      <c r="K13" s="25" t="s">
        <v>266</v>
      </c>
      <c r="L13" s="25" t="s">
        <v>249</v>
      </c>
      <c r="M13" s="53" t="s">
        <v>23</v>
      </c>
      <c r="N13" s="38">
        <v>3</v>
      </c>
      <c r="O13" s="38">
        <v>3</v>
      </c>
      <c r="P13" s="38">
        <v>3</v>
      </c>
      <c r="Q13" s="38">
        <v>3</v>
      </c>
      <c r="R13" s="38">
        <v>3</v>
      </c>
      <c r="S13" s="38">
        <v>1</v>
      </c>
      <c r="T13" s="38">
        <v>1</v>
      </c>
      <c r="U13" s="39">
        <f t="shared" si="0"/>
        <v>17</v>
      </c>
      <c r="W13" s="50" t="s">
        <v>207</v>
      </c>
      <c r="X13" s="50" t="s">
        <v>207</v>
      </c>
      <c r="Y13" s="50" t="s">
        <v>207</v>
      </c>
      <c r="Z13" s="50" t="s">
        <v>207</v>
      </c>
      <c r="AA13" s="50" t="s">
        <v>207</v>
      </c>
      <c r="AB13" s="50" t="s">
        <v>207</v>
      </c>
      <c r="AC13" s="50" t="s">
        <v>207</v>
      </c>
      <c r="AD13" s="50" t="s">
        <v>207</v>
      </c>
      <c r="AE13" s="50" t="s">
        <v>207</v>
      </c>
      <c r="AF13" s="50" t="s">
        <v>207</v>
      </c>
      <c r="AG13" s="50" t="s">
        <v>207</v>
      </c>
      <c r="AH13" s="50" t="s">
        <v>207</v>
      </c>
    </row>
    <row r="14" spans="1:34" ht="80" x14ac:dyDescent="0.2">
      <c r="A14" s="50">
        <v>13</v>
      </c>
      <c r="B14" s="37" t="s">
        <v>158</v>
      </c>
      <c r="C14" s="37" t="s">
        <v>286</v>
      </c>
      <c r="D14" s="25" t="s">
        <v>204</v>
      </c>
      <c r="E14" s="43" t="s">
        <v>239</v>
      </c>
      <c r="F14" s="35" t="s">
        <v>242</v>
      </c>
      <c r="G14" s="45" t="s">
        <v>206</v>
      </c>
      <c r="H14" s="25" t="s">
        <v>201</v>
      </c>
      <c r="I14" s="69" t="s">
        <v>334</v>
      </c>
      <c r="J14" s="25" t="s">
        <v>243</v>
      </c>
      <c r="K14" s="68" t="s">
        <v>244</v>
      </c>
      <c r="L14" s="25" t="s">
        <v>356</v>
      </c>
      <c r="M14" s="53" t="s">
        <v>23</v>
      </c>
      <c r="N14" s="38">
        <v>3</v>
      </c>
      <c r="O14" s="38">
        <v>2</v>
      </c>
      <c r="P14" s="38">
        <v>2</v>
      </c>
      <c r="Q14" s="38">
        <v>3</v>
      </c>
      <c r="R14" s="38">
        <v>3</v>
      </c>
      <c r="S14" s="38">
        <v>2</v>
      </c>
      <c r="T14" s="38">
        <v>1</v>
      </c>
      <c r="U14" s="39">
        <f t="shared" si="0"/>
        <v>16</v>
      </c>
      <c r="W14" s="50" t="s">
        <v>207</v>
      </c>
      <c r="X14" s="50" t="s">
        <v>207</v>
      </c>
      <c r="Y14" s="50" t="s">
        <v>207</v>
      </c>
      <c r="Z14" s="50" t="s">
        <v>207</v>
      </c>
      <c r="AA14" s="50" t="s">
        <v>207</v>
      </c>
      <c r="AB14" s="50" t="s">
        <v>207</v>
      </c>
      <c r="AC14" s="50" t="s">
        <v>207</v>
      </c>
      <c r="AD14" s="50" t="s">
        <v>207</v>
      </c>
      <c r="AE14" s="50" t="s">
        <v>207</v>
      </c>
      <c r="AF14" s="50" t="s">
        <v>207</v>
      </c>
      <c r="AG14" s="50" t="s">
        <v>207</v>
      </c>
      <c r="AH14" s="50" t="s">
        <v>207</v>
      </c>
    </row>
    <row r="15" spans="1:34" ht="112" x14ac:dyDescent="0.2">
      <c r="A15" s="45">
        <v>14</v>
      </c>
      <c r="B15" s="37" t="s">
        <v>147</v>
      </c>
      <c r="C15" s="37" t="s">
        <v>285</v>
      </c>
      <c r="D15" s="25" t="s">
        <v>217</v>
      </c>
      <c r="E15" s="43" t="s">
        <v>218</v>
      </c>
      <c r="F15" s="35" t="s">
        <v>246</v>
      </c>
      <c r="G15" s="45" t="s">
        <v>206</v>
      </c>
      <c r="H15" s="25" t="s">
        <v>200</v>
      </c>
      <c r="I15" s="20" t="s">
        <v>333</v>
      </c>
      <c r="J15" s="25" t="s">
        <v>188</v>
      </c>
      <c r="K15" s="68" t="s">
        <v>267</v>
      </c>
      <c r="L15" s="25" t="s">
        <v>356</v>
      </c>
      <c r="M15" s="53" t="s">
        <v>23</v>
      </c>
      <c r="N15" s="38">
        <v>3</v>
      </c>
      <c r="O15" s="38">
        <v>2</v>
      </c>
      <c r="P15" s="38">
        <v>2</v>
      </c>
      <c r="Q15" s="38">
        <v>2</v>
      </c>
      <c r="R15" s="38">
        <v>3</v>
      </c>
      <c r="S15" s="38">
        <v>1</v>
      </c>
      <c r="T15" s="38">
        <v>3</v>
      </c>
      <c r="U15" s="39">
        <f t="shared" si="0"/>
        <v>16</v>
      </c>
      <c r="W15" s="50" t="s">
        <v>207</v>
      </c>
      <c r="X15" s="50"/>
      <c r="Y15" s="50"/>
      <c r="Z15" s="50" t="s">
        <v>207</v>
      </c>
      <c r="AA15" s="50" t="s">
        <v>207</v>
      </c>
      <c r="AB15" s="50" t="s">
        <v>207</v>
      </c>
      <c r="AC15" s="50" t="s">
        <v>207</v>
      </c>
      <c r="AD15" s="50"/>
      <c r="AE15" s="50"/>
      <c r="AF15" s="50"/>
      <c r="AG15" s="50"/>
      <c r="AH15" s="50"/>
    </row>
    <row r="16" spans="1:34" ht="80" x14ac:dyDescent="0.2">
      <c r="A16" s="50">
        <v>15</v>
      </c>
      <c r="B16" s="37" t="s">
        <v>147</v>
      </c>
      <c r="C16" s="37" t="s">
        <v>20</v>
      </c>
      <c r="D16" s="25" t="s">
        <v>217</v>
      </c>
      <c r="E16" s="43" t="s">
        <v>153</v>
      </c>
      <c r="F16" s="35"/>
      <c r="G16" s="45" t="s">
        <v>206</v>
      </c>
      <c r="H16" s="25" t="s">
        <v>201</v>
      </c>
      <c r="I16" s="73" t="s">
        <v>334</v>
      </c>
      <c r="J16" s="25" t="s">
        <v>263</v>
      </c>
      <c r="K16" s="68" t="s">
        <v>61</v>
      </c>
      <c r="L16" s="25" t="s">
        <v>356</v>
      </c>
      <c r="M16" s="53" t="s">
        <v>23</v>
      </c>
      <c r="N16" s="38">
        <v>3</v>
      </c>
      <c r="O16" s="38">
        <v>2</v>
      </c>
      <c r="P16" s="38">
        <v>2</v>
      </c>
      <c r="Q16" s="38">
        <v>3</v>
      </c>
      <c r="R16" s="38">
        <v>3</v>
      </c>
      <c r="S16" s="38">
        <v>1</v>
      </c>
      <c r="T16" s="38">
        <v>2</v>
      </c>
      <c r="U16" s="39">
        <f t="shared" si="0"/>
        <v>16</v>
      </c>
      <c r="W16" s="50" t="s">
        <v>207</v>
      </c>
      <c r="X16" s="50"/>
      <c r="Y16" s="50"/>
      <c r="Z16" s="50" t="s">
        <v>207</v>
      </c>
      <c r="AA16" s="50" t="s">
        <v>207</v>
      </c>
      <c r="AB16" s="50" t="s">
        <v>207</v>
      </c>
      <c r="AC16" s="50" t="s">
        <v>207</v>
      </c>
      <c r="AD16" s="50"/>
      <c r="AE16" s="50"/>
      <c r="AF16" s="50"/>
      <c r="AG16" s="50"/>
      <c r="AH16" s="50"/>
    </row>
    <row r="17" spans="1:34" ht="80" x14ac:dyDescent="0.2">
      <c r="A17" s="45">
        <v>16</v>
      </c>
      <c r="B17" s="37" t="s">
        <v>147</v>
      </c>
      <c r="C17" s="37" t="s">
        <v>20</v>
      </c>
      <c r="D17" s="25" t="s">
        <v>219</v>
      </c>
      <c r="E17" s="43" t="s">
        <v>247</v>
      </c>
      <c r="F17" s="35"/>
      <c r="G17" s="45" t="s">
        <v>206</v>
      </c>
      <c r="H17" s="25" t="s">
        <v>200</v>
      </c>
      <c r="I17" s="69" t="s">
        <v>334</v>
      </c>
      <c r="J17" s="25" t="s">
        <v>34</v>
      </c>
      <c r="K17" s="68" t="s">
        <v>268</v>
      </c>
      <c r="L17" s="25" t="s">
        <v>356</v>
      </c>
      <c r="M17" s="54" t="s">
        <v>29</v>
      </c>
      <c r="N17" s="38">
        <v>3</v>
      </c>
      <c r="O17" s="38">
        <v>2</v>
      </c>
      <c r="P17" s="38">
        <v>2</v>
      </c>
      <c r="Q17" s="38">
        <v>3</v>
      </c>
      <c r="R17" s="38">
        <v>3</v>
      </c>
      <c r="S17" s="38">
        <v>1</v>
      </c>
      <c r="T17" s="38">
        <v>1</v>
      </c>
      <c r="U17" s="39">
        <f t="shared" si="0"/>
        <v>15</v>
      </c>
      <c r="W17" s="50"/>
      <c r="X17" s="50"/>
      <c r="Y17" s="50" t="s">
        <v>207</v>
      </c>
      <c r="Z17" s="50"/>
      <c r="AA17" s="50"/>
      <c r="AB17" s="50"/>
      <c r="AC17" s="50"/>
      <c r="AD17" s="50"/>
      <c r="AE17" s="50"/>
      <c r="AF17" s="50"/>
      <c r="AG17" s="50"/>
      <c r="AH17" s="50"/>
    </row>
    <row r="18" spans="1:34" ht="96" x14ac:dyDescent="0.2">
      <c r="A18" s="50">
        <v>17</v>
      </c>
      <c r="B18" s="37" t="s">
        <v>147</v>
      </c>
      <c r="C18" s="37" t="s">
        <v>285</v>
      </c>
      <c r="D18" s="25" t="s">
        <v>205</v>
      </c>
      <c r="E18" s="56" t="s">
        <v>216</v>
      </c>
      <c r="F18" s="35" t="s">
        <v>215</v>
      </c>
      <c r="G18" s="45" t="s">
        <v>206</v>
      </c>
      <c r="H18" s="25" t="s">
        <v>200</v>
      </c>
      <c r="I18" s="20" t="s">
        <v>335</v>
      </c>
      <c r="J18" s="25" t="s">
        <v>190</v>
      </c>
      <c r="K18" s="68" t="s">
        <v>349</v>
      </c>
      <c r="L18" s="25" t="s">
        <v>356</v>
      </c>
      <c r="M18" s="54" t="s">
        <v>29</v>
      </c>
      <c r="N18" s="38">
        <v>3</v>
      </c>
      <c r="O18" s="38">
        <v>2</v>
      </c>
      <c r="P18" s="38">
        <v>2</v>
      </c>
      <c r="Q18" s="38">
        <v>2</v>
      </c>
      <c r="R18" s="38">
        <v>3</v>
      </c>
      <c r="S18" s="38">
        <v>1</v>
      </c>
      <c r="T18" s="38">
        <v>2</v>
      </c>
      <c r="U18" s="39">
        <f t="shared" si="0"/>
        <v>15</v>
      </c>
      <c r="W18" s="50"/>
      <c r="X18" s="50"/>
      <c r="Y18" s="50"/>
      <c r="Z18" s="50" t="s">
        <v>207</v>
      </c>
      <c r="AA18" s="50" t="s">
        <v>207</v>
      </c>
      <c r="AB18" s="50" t="s">
        <v>207</v>
      </c>
      <c r="AC18" s="50" t="s">
        <v>207</v>
      </c>
      <c r="AD18" s="50"/>
      <c r="AE18" s="50"/>
      <c r="AF18" s="50"/>
      <c r="AG18" s="50"/>
      <c r="AH18" s="50"/>
    </row>
    <row r="19" spans="1:34" ht="84.75" customHeight="1" x14ac:dyDescent="0.2">
      <c r="A19" s="45">
        <v>18</v>
      </c>
      <c r="B19" s="37" t="s">
        <v>158</v>
      </c>
      <c r="C19" s="37" t="s">
        <v>286</v>
      </c>
      <c r="D19" s="25" t="s">
        <v>221</v>
      </c>
      <c r="E19" s="58" t="s">
        <v>212</v>
      </c>
      <c r="F19" s="35" t="s">
        <v>213</v>
      </c>
      <c r="G19" s="45" t="s">
        <v>206</v>
      </c>
      <c r="H19" s="25" t="s">
        <v>201</v>
      </c>
      <c r="I19" s="69" t="s">
        <v>334</v>
      </c>
      <c r="J19" s="25" t="s">
        <v>245</v>
      </c>
      <c r="K19" s="25" t="s">
        <v>342</v>
      </c>
      <c r="L19" s="25" t="s">
        <v>235</v>
      </c>
      <c r="M19" s="54" t="s">
        <v>29</v>
      </c>
      <c r="N19" s="38">
        <v>2</v>
      </c>
      <c r="O19" s="38">
        <v>3</v>
      </c>
      <c r="P19" s="38">
        <v>1</v>
      </c>
      <c r="Q19" s="38">
        <v>2</v>
      </c>
      <c r="R19" s="38">
        <v>3</v>
      </c>
      <c r="S19" s="38">
        <v>2</v>
      </c>
      <c r="T19" s="38">
        <v>2</v>
      </c>
      <c r="U19" s="39">
        <f t="shared" si="0"/>
        <v>15</v>
      </c>
      <c r="W19" s="50" t="s">
        <v>207</v>
      </c>
      <c r="X19" s="50"/>
      <c r="Y19" s="50"/>
      <c r="Z19" s="50" t="s">
        <v>207</v>
      </c>
      <c r="AA19" s="50" t="s">
        <v>207</v>
      </c>
      <c r="AB19" s="50" t="s">
        <v>207</v>
      </c>
      <c r="AC19" s="50" t="s">
        <v>207</v>
      </c>
      <c r="AD19" s="50"/>
      <c r="AE19" s="50"/>
      <c r="AF19" s="50"/>
      <c r="AG19" s="50"/>
      <c r="AH19" s="50"/>
    </row>
    <row r="20" spans="1:34" ht="96" x14ac:dyDescent="0.2">
      <c r="A20" s="50">
        <v>19</v>
      </c>
      <c r="B20" s="37" t="s">
        <v>158</v>
      </c>
      <c r="C20" s="37" t="s">
        <v>286</v>
      </c>
      <c r="D20" s="25" t="s">
        <v>220</v>
      </c>
      <c r="E20" s="58" t="s">
        <v>214</v>
      </c>
      <c r="F20" s="35" t="s">
        <v>161</v>
      </c>
      <c r="G20" s="45" t="s">
        <v>206</v>
      </c>
      <c r="H20" s="25" t="s">
        <v>201</v>
      </c>
      <c r="I20" s="20" t="s">
        <v>240</v>
      </c>
      <c r="J20" s="25" t="s">
        <v>187</v>
      </c>
      <c r="K20" s="68" t="s">
        <v>271</v>
      </c>
      <c r="L20" s="25" t="s">
        <v>249</v>
      </c>
      <c r="M20" s="54" t="s">
        <v>29</v>
      </c>
      <c r="N20" s="38">
        <v>2</v>
      </c>
      <c r="O20" s="38">
        <v>2</v>
      </c>
      <c r="P20" s="38">
        <v>2</v>
      </c>
      <c r="Q20" s="38">
        <v>2</v>
      </c>
      <c r="R20" s="38">
        <v>3</v>
      </c>
      <c r="S20" s="38">
        <v>1</v>
      </c>
      <c r="T20" s="38">
        <v>3</v>
      </c>
      <c r="U20" s="39">
        <f t="shared" si="0"/>
        <v>15</v>
      </c>
      <c r="W20" s="50" t="s">
        <v>207</v>
      </c>
      <c r="X20" s="50"/>
      <c r="Y20" s="50"/>
      <c r="Z20" s="50" t="s">
        <v>207</v>
      </c>
      <c r="AA20" s="50" t="s">
        <v>207</v>
      </c>
      <c r="AB20" s="50" t="s">
        <v>207</v>
      </c>
      <c r="AC20" s="50" t="s">
        <v>207</v>
      </c>
      <c r="AD20" s="50"/>
      <c r="AE20" s="50"/>
      <c r="AF20" s="50"/>
      <c r="AG20" s="50"/>
      <c r="AH20" s="50"/>
    </row>
    <row r="21" spans="1:34" ht="109" customHeight="1" x14ac:dyDescent="0.2">
      <c r="A21" s="45">
        <v>20</v>
      </c>
      <c r="B21" s="37" t="s">
        <v>158</v>
      </c>
      <c r="C21" s="37" t="s">
        <v>286</v>
      </c>
      <c r="D21" s="25" t="s">
        <v>204</v>
      </c>
      <c r="E21" s="58" t="s">
        <v>210</v>
      </c>
      <c r="F21" s="35" t="s">
        <v>241</v>
      </c>
      <c r="G21" s="45" t="s">
        <v>206</v>
      </c>
      <c r="H21" s="25" t="s">
        <v>199</v>
      </c>
      <c r="I21" s="69" t="s">
        <v>334</v>
      </c>
      <c r="J21" s="25" t="s">
        <v>261</v>
      </c>
      <c r="K21" s="25" t="s">
        <v>270</v>
      </c>
      <c r="L21" s="25" t="s">
        <v>347</v>
      </c>
      <c r="M21" s="54" t="s">
        <v>29</v>
      </c>
      <c r="N21" s="38">
        <v>1</v>
      </c>
      <c r="O21" s="38">
        <v>3</v>
      </c>
      <c r="P21" s="38">
        <v>2</v>
      </c>
      <c r="Q21" s="38">
        <v>1</v>
      </c>
      <c r="R21" s="38">
        <v>3</v>
      </c>
      <c r="S21" s="38">
        <v>1</v>
      </c>
      <c r="T21" s="38">
        <v>3</v>
      </c>
      <c r="U21" s="39">
        <f t="shared" si="0"/>
        <v>14</v>
      </c>
      <c r="W21" s="50" t="s">
        <v>207</v>
      </c>
      <c r="X21" s="50" t="s">
        <v>207</v>
      </c>
      <c r="Y21" s="50" t="s">
        <v>207</v>
      </c>
      <c r="Z21" s="50" t="s">
        <v>207</v>
      </c>
      <c r="AA21" s="50" t="s">
        <v>207</v>
      </c>
      <c r="AB21" s="50" t="s">
        <v>207</v>
      </c>
      <c r="AC21" s="50" t="s">
        <v>207</v>
      </c>
      <c r="AD21" s="50" t="s">
        <v>207</v>
      </c>
      <c r="AE21" s="50" t="s">
        <v>207</v>
      </c>
      <c r="AF21" s="50" t="s">
        <v>207</v>
      </c>
      <c r="AG21" s="50" t="s">
        <v>207</v>
      </c>
      <c r="AH21" s="50" t="s">
        <v>207</v>
      </c>
    </row>
    <row r="22" spans="1:34" ht="75" customHeight="1" x14ac:dyDescent="0.2">
      <c r="A22" s="50">
        <v>21</v>
      </c>
      <c r="B22" s="37" t="s">
        <v>147</v>
      </c>
      <c r="C22" s="37" t="s">
        <v>285</v>
      </c>
      <c r="D22" s="25" t="s">
        <v>204</v>
      </c>
      <c r="E22" s="43" t="s">
        <v>258</v>
      </c>
      <c r="F22" s="35" t="s">
        <v>355</v>
      </c>
      <c r="G22" s="45" t="s">
        <v>207</v>
      </c>
      <c r="H22" s="25" t="s">
        <v>199</v>
      </c>
      <c r="I22" s="25" t="s">
        <v>250</v>
      </c>
      <c r="J22" s="25" t="s">
        <v>191</v>
      </c>
      <c r="K22" s="68" t="s">
        <v>269</v>
      </c>
      <c r="L22" s="25" t="s">
        <v>347</v>
      </c>
      <c r="M22" s="54" t="s">
        <v>29</v>
      </c>
      <c r="N22" s="38">
        <v>2</v>
      </c>
      <c r="O22" s="38">
        <v>3</v>
      </c>
      <c r="P22" s="38">
        <v>2</v>
      </c>
      <c r="Q22" s="38">
        <v>2</v>
      </c>
      <c r="R22" s="38">
        <v>3</v>
      </c>
      <c r="S22" s="38">
        <v>1</v>
      </c>
      <c r="T22" s="38">
        <v>1</v>
      </c>
      <c r="U22" s="39">
        <f t="shared" si="0"/>
        <v>14</v>
      </c>
      <c r="W22" s="50" t="s">
        <v>207</v>
      </c>
      <c r="X22" s="50" t="s">
        <v>207</v>
      </c>
      <c r="Y22" s="50" t="s">
        <v>207</v>
      </c>
      <c r="Z22" s="50" t="s">
        <v>207</v>
      </c>
      <c r="AA22" s="50" t="s">
        <v>207</v>
      </c>
      <c r="AB22" s="50" t="s">
        <v>207</v>
      </c>
      <c r="AC22" s="50" t="s">
        <v>207</v>
      </c>
      <c r="AD22" s="50" t="s">
        <v>207</v>
      </c>
      <c r="AE22" s="50" t="s">
        <v>207</v>
      </c>
      <c r="AF22" s="50" t="s">
        <v>207</v>
      </c>
      <c r="AG22" s="50" t="s">
        <v>207</v>
      </c>
      <c r="AH22" s="50" t="s">
        <v>207</v>
      </c>
    </row>
    <row r="23" spans="1:34" ht="176" x14ac:dyDescent="0.2">
      <c r="A23" s="45">
        <v>22</v>
      </c>
      <c r="B23" s="41" t="s">
        <v>147</v>
      </c>
      <c r="C23" s="41" t="s">
        <v>285</v>
      </c>
      <c r="D23" s="25" t="s">
        <v>223</v>
      </c>
      <c r="E23" s="43" t="s">
        <v>259</v>
      </c>
      <c r="F23" s="35"/>
      <c r="G23" s="45" t="s">
        <v>207</v>
      </c>
      <c r="H23" s="25" t="s">
        <v>199</v>
      </c>
      <c r="I23" s="20" t="s">
        <v>252</v>
      </c>
      <c r="J23" s="25" t="s">
        <v>350</v>
      </c>
      <c r="K23" s="25"/>
      <c r="L23" s="25" t="s">
        <v>253</v>
      </c>
      <c r="M23" s="55" t="s">
        <v>24</v>
      </c>
      <c r="N23" s="38">
        <v>2</v>
      </c>
      <c r="O23" s="38">
        <v>1</v>
      </c>
      <c r="P23" s="38">
        <v>2</v>
      </c>
      <c r="Q23" s="38">
        <v>2</v>
      </c>
      <c r="R23" s="38">
        <v>3</v>
      </c>
      <c r="S23" s="38">
        <v>1</v>
      </c>
      <c r="T23" s="38">
        <v>2</v>
      </c>
      <c r="U23" s="39">
        <f t="shared" si="0"/>
        <v>13</v>
      </c>
      <c r="W23" s="50" t="s">
        <v>207</v>
      </c>
      <c r="X23" s="50"/>
      <c r="Y23" s="50"/>
      <c r="Z23" s="51" t="s">
        <v>207</v>
      </c>
      <c r="AA23" s="50" t="s">
        <v>207</v>
      </c>
      <c r="AB23" s="50" t="s">
        <v>207</v>
      </c>
      <c r="AC23" s="50" t="s">
        <v>207</v>
      </c>
      <c r="AD23" s="50"/>
      <c r="AE23" s="50"/>
      <c r="AF23" s="50"/>
      <c r="AG23" s="50"/>
      <c r="AH23" s="50"/>
    </row>
    <row r="24" spans="1:34" ht="65.25" customHeight="1" x14ac:dyDescent="0.2">
      <c r="A24" s="50">
        <v>23</v>
      </c>
      <c r="B24" s="60" t="s">
        <v>157</v>
      </c>
      <c r="C24" s="60" t="s">
        <v>284</v>
      </c>
      <c r="D24" s="61" t="s">
        <v>204</v>
      </c>
      <c r="E24" s="62" t="s">
        <v>155</v>
      </c>
      <c r="F24" s="75" t="s">
        <v>343</v>
      </c>
      <c r="G24" s="63" t="s">
        <v>206</v>
      </c>
      <c r="H24" s="61" t="s">
        <v>201</v>
      </c>
      <c r="I24" s="74" t="s">
        <v>334</v>
      </c>
      <c r="J24" s="61" t="s">
        <v>262</v>
      </c>
      <c r="K24" s="61"/>
      <c r="L24" s="61" t="s">
        <v>272</v>
      </c>
      <c r="M24" s="64" t="s">
        <v>24</v>
      </c>
      <c r="N24" s="65">
        <v>2</v>
      </c>
      <c r="O24" s="65">
        <v>2</v>
      </c>
      <c r="P24" s="65">
        <v>2</v>
      </c>
      <c r="Q24" s="65">
        <v>1</v>
      </c>
      <c r="R24" s="65">
        <v>3</v>
      </c>
      <c r="S24" s="65">
        <v>1</v>
      </c>
      <c r="T24" s="65">
        <v>2</v>
      </c>
      <c r="U24" s="66">
        <f t="shared" si="0"/>
        <v>13</v>
      </c>
      <c r="W24" s="67" t="s">
        <v>207</v>
      </c>
      <c r="X24" s="67" t="s">
        <v>207</v>
      </c>
      <c r="Y24" s="67" t="s">
        <v>207</v>
      </c>
      <c r="Z24" s="67" t="s">
        <v>207</v>
      </c>
      <c r="AA24" s="67" t="s">
        <v>207</v>
      </c>
      <c r="AB24" s="67" t="s">
        <v>207</v>
      </c>
      <c r="AC24" s="67" t="s">
        <v>207</v>
      </c>
      <c r="AD24" s="67" t="s">
        <v>207</v>
      </c>
      <c r="AE24" s="67" t="s">
        <v>207</v>
      </c>
      <c r="AF24" s="67" t="s">
        <v>207</v>
      </c>
      <c r="AG24" s="67" t="s">
        <v>207</v>
      </c>
      <c r="AH24" s="67" t="s">
        <v>207</v>
      </c>
    </row>
    <row r="25" spans="1:34" s="25" customFormat="1" ht="64" x14ac:dyDescent="0.2">
      <c r="A25" s="45">
        <v>24</v>
      </c>
      <c r="B25" s="41" t="s">
        <v>157</v>
      </c>
      <c r="C25" s="41" t="s">
        <v>284</v>
      </c>
      <c r="D25" s="25" t="s">
        <v>204</v>
      </c>
      <c r="E25" s="58" t="s">
        <v>154</v>
      </c>
      <c r="F25" s="12" t="s">
        <v>162</v>
      </c>
      <c r="G25" s="45" t="s">
        <v>206</v>
      </c>
      <c r="H25" s="25" t="s">
        <v>201</v>
      </c>
      <c r="I25" s="20" t="s">
        <v>252</v>
      </c>
      <c r="J25" s="25" t="s">
        <v>344</v>
      </c>
      <c r="K25" s="68" t="s">
        <v>337</v>
      </c>
      <c r="L25" s="25" t="s">
        <v>356</v>
      </c>
      <c r="M25" s="55" t="s">
        <v>24</v>
      </c>
      <c r="N25" s="38">
        <v>2</v>
      </c>
      <c r="O25" s="38">
        <v>1</v>
      </c>
      <c r="P25" s="38">
        <v>2</v>
      </c>
      <c r="Q25" s="38">
        <v>1</v>
      </c>
      <c r="R25" s="38">
        <v>3</v>
      </c>
      <c r="S25" s="38">
        <v>1</v>
      </c>
      <c r="T25" s="38">
        <v>2</v>
      </c>
      <c r="U25" s="39">
        <f t="shared" si="0"/>
        <v>12</v>
      </c>
      <c r="V25" s="38"/>
      <c r="W25" s="50" t="s">
        <v>207</v>
      </c>
      <c r="X25" s="50" t="s">
        <v>207</v>
      </c>
      <c r="Y25" s="50" t="s">
        <v>207</v>
      </c>
      <c r="Z25" s="50" t="s">
        <v>207</v>
      </c>
      <c r="AA25" s="50" t="s">
        <v>207</v>
      </c>
      <c r="AB25" s="50" t="s">
        <v>207</v>
      </c>
      <c r="AC25" s="50" t="s">
        <v>207</v>
      </c>
      <c r="AD25" s="50" t="s">
        <v>207</v>
      </c>
      <c r="AE25" s="50" t="s">
        <v>207</v>
      </c>
      <c r="AF25" s="50" t="s">
        <v>207</v>
      </c>
      <c r="AG25" s="50" t="s">
        <v>207</v>
      </c>
      <c r="AH25" s="50" t="s">
        <v>207</v>
      </c>
    </row>
    <row r="26" spans="1:34" ht="16" x14ac:dyDescent="0.2">
      <c r="E26" s="42" t="s">
        <v>165</v>
      </c>
      <c r="F26" s="32"/>
    </row>
    <row r="27" spans="1:34" ht="16" x14ac:dyDescent="0.2">
      <c r="E27" s="29" t="s">
        <v>166</v>
      </c>
    </row>
    <row r="28" spans="1:34" ht="16" x14ac:dyDescent="0.2">
      <c r="E28" s="29" t="s">
        <v>167</v>
      </c>
    </row>
    <row r="29" spans="1:34" ht="16" x14ac:dyDescent="0.2">
      <c r="E29" s="29" t="s">
        <v>168</v>
      </c>
    </row>
    <row r="30" spans="1:34" ht="32" x14ac:dyDescent="0.2">
      <c r="E30" s="29" t="s">
        <v>169</v>
      </c>
    </row>
    <row r="31" spans="1:34" ht="16" x14ac:dyDescent="0.2">
      <c r="E31" s="29" t="s">
        <v>170</v>
      </c>
    </row>
    <row r="32" spans="1:34" ht="32" x14ac:dyDescent="0.2">
      <c r="E32" s="29" t="s">
        <v>345</v>
      </c>
    </row>
    <row r="33" spans="5:5" ht="16" x14ac:dyDescent="0.2">
      <c r="E33" s="29" t="s">
        <v>171</v>
      </c>
    </row>
    <row r="34" spans="5:5" ht="16" x14ac:dyDescent="0.2">
      <c r="E34" s="29" t="s">
        <v>172</v>
      </c>
    </row>
    <row r="35" spans="5:5" ht="16" x14ac:dyDescent="0.2">
      <c r="E35" s="29" t="s">
        <v>173</v>
      </c>
    </row>
    <row r="36" spans="5:5" ht="16" x14ac:dyDescent="0.2">
      <c r="E36" s="29" t="s">
        <v>174</v>
      </c>
    </row>
    <row r="37" spans="5:5" ht="16" x14ac:dyDescent="0.2">
      <c r="E37" s="29" t="s">
        <v>175</v>
      </c>
    </row>
    <row r="38" spans="5:5" ht="16" x14ac:dyDescent="0.2">
      <c r="E38" s="29" t="s">
        <v>176</v>
      </c>
    </row>
    <row r="39" spans="5:5" ht="32" x14ac:dyDescent="0.2">
      <c r="E39" s="29" t="s">
        <v>177</v>
      </c>
    </row>
    <row r="40" spans="5:5" ht="16" x14ac:dyDescent="0.2">
      <c r="E40" s="29" t="s">
        <v>178</v>
      </c>
    </row>
    <row r="41" spans="5:5" ht="16" x14ac:dyDescent="0.2">
      <c r="E41" s="29" t="s">
        <v>179</v>
      </c>
    </row>
    <row r="42" spans="5:5" ht="16" x14ac:dyDescent="0.2">
      <c r="E42" s="29" t="s">
        <v>180</v>
      </c>
    </row>
    <row r="43" spans="5:5" ht="16" x14ac:dyDescent="0.2">
      <c r="E43" s="29" t="s">
        <v>181</v>
      </c>
    </row>
    <row r="44" spans="5:5" ht="16" x14ac:dyDescent="0.2">
      <c r="E44" s="29" t="s">
        <v>182</v>
      </c>
    </row>
    <row r="45" spans="5:5" ht="16" x14ac:dyDescent="0.2">
      <c r="E45" s="29" t="s">
        <v>183</v>
      </c>
    </row>
    <row r="46" spans="5:5" ht="16" x14ac:dyDescent="0.2">
      <c r="E46" s="29" t="s">
        <v>184</v>
      </c>
    </row>
    <row r="47" spans="5:5" ht="16" x14ac:dyDescent="0.2">
      <c r="E47" s="29" t="s">
        <v>192</v>
      </c>
    </row>
    <row r="48" spans="5:5" ht="32" x14ac:dyDescent="0.2">
      <c r="E48" s="29" t="s">
        <v>193</v>
      </c>
    </row>
    <row r="49" spans="5:5" ht="32" x14ac:dyDescent="0.2">
      <c r="E49" s="29" t="s">
        <v>194</v>
      </c>
    </row>
    <row r="50" spans="5:5" ht="16" x14ac:dyDescent="0.2">
      <c r="E50" s="29" t="s">
        <v>195</v>
      </c>
    </row>
    <row r="51" spans="5:5" ht="16" x14ac:dyDescent="0.2">
      <c r="E51" s="29" t="s">
        <v>196</v>
      </c>
    </row>
    <row r="52" spans="5:5" ht="16" x14ac:dyDescent="0.2">
      <c r="E52" s="29" t="s">
        <v>197</v>
      </c>
    </row>
    <row r="53" spans="5:5" ht="16" x14ac:dyDescent="0.2">
      <c r="E53" s="29" t="s">
        <v>198</v>
      </c>
    </row>
  </sheetData>
  <sortState xmlns:xlrd2="http://schemas.microsoft.com/office/spreadsheetml/2017/richdata2" ref="A2:AH53">
    <sortCondition ref="A2:A53"/>
    <sortCondition ref="M2:M53" customList="High,Medium,Low"/>
  </sortState>
  <dataValidations count="2">
    <dataValidation type="list" allowBlank="1" showInputMessage="1" showErrorMessage="1" sqref="G2 G5" xr:uid="{61273322-86EF-A847-9F26-66419595F7F3}">
      <formula1>#REF!</formula1>
    </dataValidation>
    <dataValidation type="list" allowBlank="1" showInputMessage="1" showErrorMessage="1" sqref="G3:G4 H2:H25 N2:T24 G6:G24" xr:uid="{651C85DF-6326-DB42-A045-B5966D440B86}">
      <formula1>#REF!</formula1>
    </dataValidation>
  </dataValidations>
  <pageMargins left="0.7" right="0.7" top="0.75" bottom="0.75" header="0.3" footer="0.3"/>
  <pageSetup scale="21" fitToHeight="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9D350-7F9E-45D5-8144-E9AD4BFC7B75}">
  <dimension ref="A1:A30"/>
  <sheetViews>
    <sheetView workbookViewId="0">
      <selection activeCell="A7" sqref="A7"/>
    </sheetView>
  </sheetViews>
  <sheetFormatPr baseColWidth="10" defaultColWidth="9.1640625" defaultRowHeight="14" x14ac:dyDescent="0.2"/>
  <cols>
    <col min="1" max="1" width="30.6640625" style="1" customWidth="1"/>
    <col min="2" max="16384" width="9.1640625" style="1"/>
  </cols>
  <sheetData>
    <row r="1" spans="1:1" x14ac:dyDescent="0.2">
      <c r="A1" s="2" t="s">
        <v>17</v>
      </c>
    </row>
    <row r="2" spans="1:1" x14ac:dyDescent="0.2">
      <c r="A2" s="1" t="s">
        <v>33</v>
      </c>
    </row>
    <row r="3" spans="1:1" x14ac:dyDescent="0.2">
      <c r="A3" s="1" t="s">
        <v>33</v>
      </c>
    </row>
    <row r="4" spans="1:1" x14ac:dyDescent="0.2">
      <c r="A4" s="1" t="s">
        <v>33</v>
      </c>
    </row>
    <row r="5" spans="1:1" x14ac:dyDescent="0.2">
      <c r="A5" s="1" t="s">
        <v>33</v>
      </c>
    </row>
    <row r="6" spans="1:1" x14ac:dyDescent="0.2">
      <c r="A6" s="1" t="s">
        <v>33</v>
      </c>
    </row>
    <row r="8" spans="1:1" x14ac:dyDescent="0.2">
      <c r="A8" s="2" t="s">
        <v>4</v>
      </c>
    </row>
    <row r="9" spans="1:1" x14ac:dyDescent="0.2">
      <c r="A9" s="1" t="s">
        <v>18</v>
      </c>
    </row>
    <row r="10" spans="1:1" x14ac:dyDescent="0.2">
      <c r="A10" s="1" t="s">
        <v>19</v>
      </c>
    </row>
    <row r="11" spans="1:1" x14ac:dyDescent="0.2">
      <c r="A11" s="1" t="s">
        <v>20</v>
      </c>
    </row>
    <row r="12" spans="1:1" x14ac:dyDescent="0.2">
      <c r="A12" s="1" t="s">
        <v>21</v>
      </c>
    </row>
    <row r="13" spans="1:1" x14ac:dyDescent="0.2">
      <c r="A13" s="1" t="s">
        <v>22</v>
      </c>
    </row>
    <row r="15" spans="1:1" x14ac:dyDescent="0.2">
      <c r="A15" s="2" t="s">
        <v>10</v>
      </c>
    </row>
    <row r="16" spans="1:1" x14ac:dyDescent="0.2">
      <c r="A16" s="1" t="s">
        <v>28</v>
      </c>
    </row>
    <row r="17" spans="1:1" x14ac:dyDescent="0.2">
      <c r="A17" s="1" t="s">
        <v>23</v>
      </c>
    </row>
    <row r="18" spans="1:1" x14ac:dyDescent="0.2">
      <c r="A18" s="1" t="s">
        <v>29</v>
      </c>
    </row>
    <row r="19" spans="1:1" x14ac:dyDescent="0.2">
      <c r="A19" s="1" t="s">
        <v>24</v>
      </c>
    </row>
    <row r="21" spans="1:1" x14ac:dyDescent="0.2">
      <c r="A21" s="2" t="s">
        <v>11</v>
      </c>
    </row>
    <row r="22" spans="1:1" x14ac:dyDescent="0.2">
      <c r="A22" s="1" t="s">
        <v>12</v>
      </c>
    </row>
    <row r="23" spans="1:1" x14ac:dyDescent="0.2">
      <c r="A23" s="1" t="s">
        <v>13</v>
      </c>
    </row>
    <row r="24" spans="1:1" x14ac:dyDescent="0.2">
      <c r="A24" s="1" t="s">
        <v>14</v>
      </c>
    </row>
    <row r="25" spans="1:1" x14ac:dyDescent="0.2">
      <c r="A25" s="1" t="s">
        <v>15</v>
      </c>
    </row>
    <row r="26" spans="1:1" x14ac:dyDescent="0.2">
      <c r="A26" s="1" t="s">
        <v>16</v>
      </c>
    </row>
    <row r="28" spans="1:1" x14ac:dyDescent="0.2">
      <c r="A28" s="2" t="s">
        <v>25</v>
      </c>
    </row>
    <row r="29" spans="1:1" x14ac:dyDescent="0.2">
      <c r="A29" s="1" t="s">
        <v>26</v>
      </c>
    </row>
    <row r="30" spans="1:1" x14ac:dyDescent="0.2">
      <c r="A30" s="1"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Previous Mitigation Actions</vt:lpstr>
      <vt:lpstr>MVP Recommendations</vt:lpstr>
      <vt:lpstr>thoughts from a resident</vt:lpstr>
      <vt:lpstr>2022 Actions</vt:lpstr>
      <vt:lpstr>Dropdown Lists</vt:lpstr>
      <vt:lpstr>'MVP Recommendations'!Print_Area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Darrin Punchard</dc:creator>
  <cp:lastModifiedBy>Microsoft Office User</cp:lastModifiedBy>
  <cp:lastPrinted>2022-07-28T18:17:27Z</cp:lastPrinted>
  <dcterms:created xsi:type="dcterms:W3CDTF">2018-03-15T14:28:03Z</dcterms:created>
  <dcterms:modified xsi:type="dcterms:W3CDTF">2022-11-21T18:30:05Z</dcterms:modified>
</cp:coreProperties>
</file>